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imad\Desktop\"/>
    </mc:Choice>
  </mc:AlternateContent>
  <bookViews>
    <workbookView xWindow="0" yWindow="0" windowWidth="20400" windowHeight="7755"/>
  </bookViews>
  <sheets>
    <sheet name="Sheet1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6" i="3" l="1"/>
  <c r="K20" i="3"/>
  <c r="K18" i="3"/>
  <c r="K16" i="3"/>
  <c r="K14" i="3"/>
  <c r="K13" i="3"/>
  <c r="K11" i="3"/>
  <c r="K48" i="3" l="1"/>
  <c r="H52" i="3" l="1"/>
  <c r="K50" i="3"/>
  <c r="K46" i="3"/>
  <c r="K44" i="3"/>
  <c r="K42" i="3"/>
  <c r="K40" i="3"/>
  <c r="K38" i="3"/>
  <c r="K36" i="3"/>
  <c r="K34" i="3"/>
  <c r="K32" i="3"/>
  <c r="K30" i="3"/>
  <c r="K28" i="3"/>
  <c r="K25" i="3"/>
  <c r="K24" i="3"/>
  <c r="K23" i="3"/>
  <c r="H22" i="3"/>
  <c r="H53" i="3" s="1"/>
  <c r="K15" i="3"/>
  <c r="K12" i="3"/>
  <c r="K10" i="3"/>
  <c r="K9" i="3"/>
  <c r="K8" i="3"/>
  <c r="K7" i="3"/>
  <c r="K6" i="3"/>
  <c r="K5" i="3"/>
  <c r="K4" i="3"/>
  <c r="K52" i="3" l="1"/>
  <c r="K22" i="3"/>
  <c r="K53" i="3" l="1"/>
</calcChain>
</file>

<file path=xl/sharedStrings.xml><?xml version="1.0" encoding="utf-8"?>
<sst xmlns="http://schemas.openxmlformats.org/spreadsheetml/2006/main" count="170" uniqueCount="65">
  <si>
    <t>Areas (floors)</t>
  </si>
  <si>
    <t>Shift/hr.</t>
  </si>
  <si>
    <t>Saturday</t>
  </si>
  <si>
    <t>Jdeideh</t>
  </si>
  <si>
    <t>Chtoura</t>
  </si>
  <si>
    <t>Jounieh</t>
  </si>
  <si>
    <t>Tripoli</t>
  </si>
  <si>
    <t>Jbeil</t>
  </si>
  <si>
    <t>Nabatieh</t>
  </si>
  <si>
    <t>6 hrs. (From 7:00 AM to 1:00 PM)</t>
  </si>
  <si>
    <t>Cleaners</t>
  </si>
  <si>
    <t>12 hrs.(From 7:00 AM to 7:00 PM)</t>
  </si>
  <si>
    <t>12hrs.(From 7:00 AM to 7:00 PM)</t>
  </si>
  <si>
    <t>Cleaner</t>
  </si>
  <si>
    <t>3 hrs. (From 8:00 AM to 11:00 AM)</t>
  </si>
  <si>
    <t>Mansourieh Warehouse</t>
  </si>
  <si>
    <t>Heavy Porters</t>
  </si>
  <si>
    <t>Type</t>
  </si>
  <si>
    <t>Gender</t>
  </si>
  <si>
    <t>Block B</t>
  </si>
  <si>
    <t>Block C</t>
  </si>
  <si>
    <t>Helper</t>
  </si>
  <si>
    <t xml:space="preserve">Bir Hassan </t>
  </si>
  <si>
    <t xml:space="preserve">Cleaner </t>
  </si>
  <si>
    <t xml:space="preserve">Adlieh </t>
  </si>
  <si>
    <t xml:space="preserve">Saida </t>
  </si>
  <si>
    <t>Tyr</t>
  </si>
  <si>
    <t>Baalbeck</t>
  </si>
  <si>
    <t>Al Marej</t>
  </si>
  <si>
    <t xml:space="preserve">Kherbet Rouha </t>
  </si>
  <si>
    <t xml:space="preserve">All Locations </t>
  </si>
  <si>
    <t xml:space="preserve">Supervisor </t>
  </si>
  <si>
    <t xml:space="preserve">جدول رقم 2 توزيع العمال حسب المباني و الطوابق/الاجور </t>
  </si>
  <si>
    <t>Cleaners in new building for leased area &amp; other locations</t>
  </si>
  <si>
    <t># of employees</t>
  </si>
  <si>
    <t>Days per week</t>
  </si>
  <si>
    <t>Unit cost</t>
  </si>
  <si>
    <t>Total cost</t>
  </si>
  <si>
    <t>New Building</t>
  </si>
  <si>
    <t>Males</t>
  </si>
  <si>
    <t>Male</t>
  </si>
  <si>
    <r>
      <rPr>
        <b/>
        <sz val="10"/>
        <rFont val="Calibri"/>
        <family val="2"/>
        <scheme val="minor"/>
      </rPr>
      <t xml:space="preserve">1st floor </t>
    </r>
    <r>
      <rPr>
        <sz val="10"/>
        <rFont val="Calibri"/>
        <family val="2"/>
        <scheme val="minor"/>
      </rPr>
      <t>(</t>
    </r>
    <r>
      <rPr>
        <b/>
        <sz val="10"/>
        <rFont val="Calibri"/>
        <family val="2"/>
        <scheme val="minor"/>
      </rPr>
      <t>B</t>
    </r>
    <r>
      <rPr>
        <sz val="10"/>
        <rFont val="Calibri"/>
        <family val="2"/>
        <scheme val="minor"/>
      </rPr>
      <t>: Call Center) 
                 (</t>
    </r>
    <r>
      <rPr>
        <b/>
        <sz val="10"/>
        <rFont val="Calibri"/>
        <family val="2"/>
        <scheme val="minor"/>
      </rPr>
      <t>C</t>
    </r>
    <r>
      <rPr>
        <sz val="10"/>
        <rFont val="Calibri"/>
        <family val="2"/>
        <scheme val="minor"/>
      </rPr>
      <t>: Outbound Team)</t>
    </r>
  </si>
  <si>
    <t>Females</t>
  </si>
  <si>
    <t>Female</t>
  </si>
  <si>
    <r>
      <rPr>
        <b/>
        <sz val="10"/>
        <rFont val="Calibri"/>
        <family val="2"/>
        <scheme val="minor"/>
      </rPr>
      <t>2nd floor</t>
    </r>
    <r>
      <rPr>
        <sz val="10"/>
        <rFont val="Calibri"/>
        <family val="2"/>
        <scheme val="minor"/>
      </rPr>
      <t xml:space="preserve"> (</t>
    </r>
    <r>
      <rPr>
        <b/>
        <sz val="10"/>
        <rFont val="Calibri"/>
        <family val="2"/>
        <scheme val="minor"/>
      </rPr>
      <t>B</t>
    </r>
    <r>
      <rPr>
        <sz val="10"/>
        <rFont val="Calibri"/>
        <family val="2"/>
        <scheme val="minor"/>
      </rPr>
      <t>: Infra &amp; SI&amp;M)
                  (</t>
    </r>
    <r>
      <rPr>
        <b/>
        <sz val="10"/>
        <rFont val="Calibri"/>
        <family val="2"/>
        <scheme val="minor"/>
      </rPr>
      <t>C</t>
    </r>
    <r>
      <rPr>
        <sz val="10"/>
        <rFont val="Calibri"/>
        <family val="2"/>
        <scheme val="minor"/>
      </rPr>
      <t xml:space="preserve">: Data Room ) </t>
    </r>
  </si>
  <si>
    <r>
      <rPr>
        <b/>
        <sz val="10"/>
        <rFont val="Calibri"/>
        <family val="2"/>
        <scheme val="minor"/>
      </rPr>
      <t>3rd floor</t>
    </r>
    <r>
      <rPr>
        <sz val="10"/>
        <rFont val="Calibri"/>
        <family val="2"/>
        <scheme val="minor"/>
      </rPr>
      <t xml:space="preserve"> (</t>
    </r>
    <r>
      <rPr>
        <b/>
        <sz val="10"/>
        <rFont val="Calibri"/>
        <family val="2"/>
        <scheme val="minor"/>
      </rPr>
      <t>B</t>
    </r>
    <r>
      <rPr>
        <sz val="10"/>
        <rFont val="Calibri"/>
        <family val="2"/>
        <scheme val="minor"/>
      </rPr>
      <t xml:space="preserve"> &amp; </t>
    </r>
    <r>
      <rPr>
        <b/>
        <sz val="10"/>
        <rFont val="Calibri"/>
        <family val="2"/>
        <scheme val="minor"/>
      </rPr>
      <t>C</t>
    </r>
    <r>
      <rPr>
        <sz val="10"/>
        <rFont val="Calibri"/>
        <family val="2"/>
        <scheme val="minor"/>
      </rPr>
      <t>: IT Team )</t>
    </r>
  </si>
  <si>
    <r>
      <rPr>
        <b/>
        <sz val="10"/>
        <rFont val="Calibri"/>
        <family val="2"/>
        <scheme val="minor"/>
      </rPr>
      <t xml:space="preserve">4th floor </t>
    </r>
    <r>
      <rPr>
        <sz val="10"/>
        <rFont val="Calibri"/>
        <family val="2"/>
        <scheme val="minor"/>
      </rPr>
      <t>(</t>
    </r>
    <r>
      <rPr>
        <b/>
        <sz val="10"/>
        <rFont val="Calibri"/>
        <family val="2"/>
        <scheme val="minor"/>
      </rPr>
      <t>B</t>
    </r>
    <r>
      <rPr>
        <sz val="10"/>
        <rFont val="Calibri"/>
        <family val="2"/>
        <scheme val="minor"/>
      </rPr>
      <t>: Technical)
                 (</t>
    </r>
    <r>
      <rPr>
        <b/>
        <sz val="10"/>
        <rFont val="Calibri"/>
        <family val="2"/>
        <scheme val="minor"/>
      </rPr>
      <t>C</t>
    </r>
    <r>
      <rPr>
        <sz val="10"/>
        <rFont val="Calibri"/>
        <family val="2"/>
        <scheme val="minor"/>
      </rPr>
      <t>: Audit &amp; Library)</t>
    </r>
  </si>
  <si>
    <r>
      <rPr>
        <b/>
        <sz val="10"/>
        <rFont val="Calibri"/>
        <family val="2"/>
        <scheme val="minor"/>
      </rPr>
      <t>5th floor</t>
    </r>
    <r>
      <rPr>
        <sz val="10"/>
        <rFont val="Calibri"/>
        <family val="2"/>
        <scheme val="minor"/>
      </rPr>
      <t xml:space="preserve"> (</t>
    </r>
    <r>
      <rPr>
        <b/>
        <sz val="10"/>
        <rFont val="Calibri"/>
        <family val="2"/>
        <scheme val="minor"/>
      </rPr>
      <t>B</t>
    </r>
    <r>
      <rPr>
        <sz val="10"/>
        <rFont val="Calibri"/>
        <family val="2"/>
        <scheme val="minor"/>
      </rPr>
      <t>: CTO &amp; Team, NOC )
                 (</t>
    </r>
    <r>
      <rPr>
        <b/>
        <sz val="10"/>
        <rFont val="Calibri"/>
        <family val="2"/>
        <scheme val="minor"/>
      </rPr>
      <t>C</t>
    </r>
    <r>
      <rPr>
        <sz val="10"/>
        <rFont val="Calibri"/>
        <family val="2"/>
        <scheme val="minor"/>
      </rPr>
      <t>: COO &amp; Team)</t>
    </r>
  </si>
  <si>
    <r>
      <rPr>
        <b/>
        <sz val="10"/>
        <rFont val="Calibri"/>
        <family val="2"/>
        <scheme val="minor"/>
      </rPr>
      <t>6th floor</t>
    </r>
    <r>
      <rPr>
        <sz val="10"/>
        <rFont val="Calibri"/>
        <family val="2"/>
        <scheme val="minor"/>
      </rPr>
      <t xml:space="preserve"> (</t>
    </r>
    <r>
      <rPr>
        <b/>
        <sz val="10"/>
        <rFont val="Calibri"/>
        <family val="2"/>
        <scheme val="minor"/>
      </rPr>
      <t>B</t>
    </r>
    <r>
      <rPr>
        <sz val="10"/>
        <rFont val="Calibri"/>
        <family val="2"/>
        <scheme val="minor"/>
      </rPr>
      <t>: CCM &amp; Team)
                 (</t>
    </r>
    <r>
      <rPr>
        <b/>
        <sz val="10"/>
        <rFont val="Calibri"/>
        <family val="2"/>
        <scheme val="minor"/>
      </rPr>
      <t>C</t>
    </r>
    <r>
      <rPr>
        <sz val="10"/>
        <rFont val="Calibri"/>
        <family val="2"/>
        <scheme val="minor"/>
      </rPr>
      <t>: CCO &amp; Team, Archive team)</t>
    </r>
  </si>
  <si>
    <r>
      <rPr>
        <b/>
        <sz val="10"/>
        <rFont val="Calibri"/>
        <family val="2"/>
        <scheme val="minor"/>
      </rPr>
      <t>7th floor</t>
    </r>
    <r>
      <rPr>
        <sz val="10"/>
        <rFont val="Calibri"/>
        <family val="2"/>
        <scheme val="minor"/>
      </rPr>
      <t xml:space="preserve"> (</t>
    </r>
    <r>
      <rPr>
        <b/>
        <sz val="10"/>
        <rFont val="Calibri"/>
        <family val="2"/>
        <scheme val="minor"/>
      </rPr>
      <t>B&amp;C</t>
    </r>
    <r>
      <rPr>
        <sz val="10"/>
        <rFont val="Calibri"/>
        <family val="2"/>
        <scheme val="minor"/>
      </rPr>
      <t>: Chief Commercial &amp; Team )</t>
    </r>
  </si>
  <si>
    <r>
      <rPr>
        <b/>
        <sz val="10"/>
        <rFont val="Calibri"/>
        <family val="2"/>
        <scheme val="minor"/>
      </rPr>
      <t>8th floor</t>
    </r>
    <r>
      <rPr>
        <sz val="10"/>
        <rFont val="Calibri"/>
        <family val="2"/>
        <scheme val="minor"/>
      </rPr>
      <t xml:space="preserve"> (</t>
    </r>
    <r>
      <rPr>
        <b/>
        <sz val="10"/>
        <rFont val="Calibri"/>
        <family val="2"/>
        <scheme val="minor"/>
      </rPr>
      <t>B&amp;C</t>
    </r>
    <r>
      <rPr>
        <sz val="10"/>
        <rFont val="Calibri"/>
        <family val="2"/>
        <scheme val="minor"/>
      </rPr>
      <t>: CFO &amp; Team )</t>
    </r>
  </si>
  <si>
    <r>
      <rPr>
        <b/>
        <sz val="10"/>
        <rFont val="Calibri"/>
        <family val="2"/>
        <scheme val="minor"/>
      </rPr>
      <t>9th floor</t>
    </r>
    <r>
      <rPr>
        <sz val="10"/>
        <rFont val="Calibri"/>
        <family val="2"/>
        <scheme val="minor"/>
      </rPr>
      <t xml:space="preserve"> (</t>
    </r>
    <r>
      <rPr>
        <b/>
        <sz val="10"/>
        <rFont val="Calibri"/>
        <family val="2"/>
        <scheme val="minor"/>
      </rPr>
      <t>B</t>
    </r>
    <r>
      <rPr>
        <sz val="10"/>
        <rFont val="Calibri"/>
        <family val="2"/>
        <scheme val="minor"/>
      </rPr>
      <t>: CEO office)
                 (</t>
    </r>
    <r>
      <rPr>
        <b/>
        <sz val="10"/>
        <rFont val="Calibri"/>
        <family val="2"/>
        <scheme val="minor"/>
      </rPr>
      <t>C</t>
    </r>
    <r>
      <rPr>
        <sz val="10"/>
        <rFont val="Calibri"/>
        <family val="2"/>
        <scheme val="minor"/>
      </rPr>
      <t>: HR &amp; Legal )</t>
    </r>
  </si>
  <si>
    <t>Service Center Touch Village</t>
  </si>
  <si>
    <t xml:space="preserve">Female </t>
  </si>
  <si>
    <t>Warehouse Mezannine (Sim card &amp; Consumables)</t>
  </si>
  <si>
    <t xml:space="preserve">Halba </t>
  </si>
  <si>
    <r>
      <rPr>
        <b/>
        <sz val="10"/>
        <rFont val="Calibri"/>
        <family val="2"/>
        <scheme val="minor"/>
      </rPr>
      <t>B1</t>
    </r>
    <r>
      <rPr>
        <sz val="10"/>
        <rFont val="Calibri"/>
        <family val="2"/>
        <scheme val="minor"/>
      </rPr>
      <t xml:space="preserve">: Cafeteria
</t>
    </r>
    <r>
      <rPr>
        <b/>
        <sz val="10"/>
        <rFont val="Calibri"/>
        <family val="2"/>
        <scheme val="minor"/>
      </rPr>
      <t>B1:</t>
    </r>
    <r>
      <rPr>
        <sz val="10"/>
        <rFont val="Calibri"/>
        <family val="2"/>
        <scheme val="minor"/>
      </rPr>
      <t xml:space="preserve"> WC - Locker Room - Check delivery office  </t>
    </r>
  </si>
  <si>
    <r>
      <rPr>
        <b/>
        <sz val="10"/>
        <rFont val="Calibri"/>
        <family val="2"/>
        <scheme val="minor"/>
      </rPr>
      <t>GF</t>
    </r>
    <r>
      <rPr>
        <sz val="10"/>
        <rFont val="Calibri"/>
        <family val="2"/>
        <scheme val="minor"/>
      </rPr>
      <t xml:space="preserve">: Lobby B - Lobby C 
</t>
    </r>
    <r>
      <rPr>
        <b/>
        <sz val="10"/>
        <rFont val="Calibri"/>
        <family val="2"/>
        <scheme val="minor"/>
      </rPr>
      <t>GF:</t>
    </r>
    <r>
      <rPr>
        <sz val="10"/>
        <rFont val="Calibri"/>
        <family val="2"/>
        <scheme val="minor"/>
      </rPr>
      <t xml:space="preserve"> Control Room - Mail Room</t>
    </r>
  </si>
  <si>
    <t>Male/Female</t>
  </si>
  <si>
    <t>8 hrs.(From 8:00 AM to 4:00 PM)</t>
  </si>
  <si>
    <t>5 hrs. (From 8:00 AM to 1:00 PM)</t>
  </si>
  <si>
    <t xml:space="preserve"> 8hrs.(From 8:00 AM to 4:00 PM)</t>
  </si>
  <si>
    <t>8hrs.(From 8:00 AM to 4:00 PM)</t>
  </si>
  <si>
    <t>Common area garden</t>
  </si>
  <si>
    <t>Common area Parking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</si>
</sst>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0" xfId="0" applyFont="1" applyFill="1"/>
    <xf numFmtId="0" fontId="1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vertical="center"/>
    </xf>
    <xf numFmtId="164" fontId="1" fillId="2" borderId="0" xfId="0" applyNumberFormat="1" applyFont="1" applyFill="1"/>
    <xf numFmtId="164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3"/>
  <sheetViews>
    <sheetView tabSelected="1" workbookViewId="0">
      <selection activeCell="M9" sqref="M9"/>
    </sheetView>
  </sheetViews>
  <sheetFormatPr defaultColWidth="9.5703125" defaultRowHeight="12.75" x14ac:dyDescent="0.2"/>
  <cols>
    <col min="1" max="1" width="11.28515625" style="4" bestFit="1" customWidth="1"/>
    <col min="2" max="2" width="41.140625" style="4" bestFit="1" customWidth="1"/>
    <col min="3" max="4" width="6.42578125" style="4" bestFit="1" customWidth="1"/>
    <col min="5" max="5" width="11.85546875" style="4" bestFit="1" customWidth="1"/>
    <col min="6" max="6" width="12.42578125" style="4" bestFit="1" customWidth="1"/>
    <col min="7" max="7" width="28.28515625" style="4" bestFit="1" customWidth="1"/>
    <col min="8" max="8" width="12.85546875" style="4" bestFit="1" customWidth="1"/>
    <col min="9" max="9" width="11.28515625" style="4" bestFit="1" customWidth="1"/>
    <col min="10" max="10" width="7.85546875" style="4" bestFit="1" customWidth="1"/>
    <col min="11" max="11" width="8.42578125" style="4" bestFit="1" customWidth="1"/>
    <col min="12" max="12" width="7.7109375" style="4" bestFit="1" customWidth="1"/>
    <col min="13" max="13" width="11.28515625" style="4" bestFit="1" customWidth="1"/>
    <col min="14" max="15" width="9.140625" style="4" bestFit="1" customWidth="1"/>
    <col min="16" max="16" width="8.85546875" style="4" bestFit="1" customWidth="1"/>
    <col min="17" max="17" width="9.85546875" style="4" bestFit="1" customWidth="1"/>
    <col min="18" max="16384" width="9.5703125" style="4"/>
  </cols>
  <sheetData>
    <row r="1" spans="1:11" ht="15" customHeight="1" x14ac:dyDescent="0.2">
      <c r="A1" s="27" t="s">
        <v>32</v>
      </c>
      <c r="B1" s="28"/>
      <c r="C1" s="28"/>
      <c r="D1" s="28"/>
      <c r="E1" s="28"/>
      <c r="F1" s="28"/>
      <c r="G1" s="28"/>
      <c r="H1" s="28"/>
      <c r="I1" s="28"/>
      <c r="J1" s="28"/>
      <c r="K1" s="29"/>
    </row>
    <row r="2" spans="1:11" ht="15" customHeight="1" x14ac:dyDescent="0.2">
      <c r="A2" s="27" t="s">
        <v>33</v>
      </c>
      <c r="B2" s="28"/>
      <c r="C2" s="28"/>
      <c r="D2" s="28"/>
      <c r="E2" s="28"/>
      <c r="F2" s="28"/>
      <c r="G2" s="28"/>
      <c r="H2" s="28"/>
      <c r="I2" s="28"/>
      <c r="J2" s="28"/>
      <c r="K2" s="29"/>
    </row>
    <row r="3" spans="1:11" x14ac:dyDescent="0.2">
      <c r="A3" s="5"/>
      <c r="B3" s="6" t="s">
        <v>0</v>
      </c>
      <c r="C3" s="6" t="s">
        <v>19</v>
      </c>
      <c r="D3" s="6" t="s">
        <v>20</v>
      </c>
      <c r="E3" s="6" t="s">
        <v>17</v>
      </c>
      <c r="F3" s="6" t="s">
        <v>35</v>
      </c>
      <c r="G3" s="6" t="s">
        <v>1</v>
      </c>
      <c r="H3" s="6" t="s">
        <v>34</v>
      </c>
      <c r="I3" s="6" t="s">
        <v>18</v>
      </c>
      <c r="J3" s="6" t="s">
        <v>36</v>
      </c>
      <c r="K3" s="6" t="s">
        <v>37</v>
      </c>
    </row>
    <row r="4" spans="1:11" ht="25.5" x14ac:dyDescent="0.2">
      <c r="A4" s="30" t="s">
        <v>38</v>
      </c>
      <c r="B4" s="12" t="s">
        <v>56</v>
      </c>
      <c r="C4" s="25">
        <v>1</v>
      </c>
      <c r="D4" s="26"/>
      <c r="E4" s="9" t="s">
        <v>13</v>
      </c>
      <c r="F4" s="9">
        <v>5</v>
      </c>
      <c r="G4" s="9" t="s">
        <v>12</v>
      </c>
      <c r="H4" s="10">
        <v>1</v>
      </c>
      <c r="I4" s="9" t="s">
        <v>43</v>
      </c>
      <c r="J4" s="13"/>
      <c r="K4" s="13">
        <f>J4*H4</f>
        <v>0</v>
      </c>
    </row>
    <row r="5" spans="1:11" ht="25.5" x14ac:dyDescent="0.2">
      <c r="A5" s="31"/>
      <c r="B5" s="12" t="s">
        <v>57</v>
      </c>
      <c r="C5" s="25">
        <v>1</v>
      </c>
      <c r="D5" s="26"/>
      <c r="E5" s="9" t="s">
        <v>13</v>
      </c>
      <c r="F5" s="9">
        <v>5</v>
      </c>
      <c r="G5" s="1" t="s">
        <v>12</v>
      </c>
      <c r="H5" s="10">
        <v>1</v>
      </c>
      <c r="I5" s="9" t="s">
        <v>43</v>
      </c>
      <c r="J5" s="13"/>
      <c r="K5" s="13">
        <f>J5*H5</f>
        <v>0</v>
      </c>
    </row>
    <row r="6" spans="1:11" ht="25.5" x14ac:dyDescent="0.2">
      <c r="A6" s="31"/>
      <c r="B6" s="12" t="s">
        <v>41</v>
      </c>
      <c r="C6" s="25">
        <v>1</v>
      </c>
      <c r="D6" s="26"/>
      <c r="E6" s="9" t="s">
        <v>13</v>
      </c>
      <c r="F6" s="1">
        <v>5</v>
      </c>
      <c r="G6" s="1" t="s">
        <v>12</v>
      </c>
      <c r="H6" s="10">
        <v>1</v>
      </c>
      <c r="I6" s="9" t="s">
        <v>43</v>
      </c>
      <c r="J6" s="13"/>
      <c r="K6" s="13">
        <f>J6*C6</f>
        <v>0</v>
      </c>
    </row>
    <row r="7" spans="1:11" ht="25.5" x14ac:dyDescent="0.2">
      <c r="A7" s="31"/>
      <c r="B7" s="12" t="s">
        <v>44</v>
      </c>
      <c r="C7" s="25">
        <v>1</v>
      </c>
      <c r="D7" s="26"/>
      <c r="E7" s="9" t="s">
        <v>13</v>
      </c>
      <c r="F7" s="1">
        <v>5</v>
      </c>
      <c r="G7" s="1" t="s">
        <v>12</v>
      </c>
      <c r="H7" s="10">
        <v>1</v>
      </c>
      <c r="I7" s="9" t="s">
        <v>43</v>
      </c>
      <c r="J7" s="13"/>
      <c r="K7" s="13">
        <f>J7*H7</f>
        <v>0</v>
      </c>
    </row>
    <row r="8" spans="1:11" x14ac:dyDescent="0.2">
      <c r="A8" s="31"/>
      <c r="B8" s="12" t="s">
        <v>45</v>
      </c>
      <c r="C8" s="25">
        <v>1</v>
      </c>
      <c r="D8" s="26"/>
      <c r="E8" s="9" t="s">
        <v>13</v>
      </c>
      <c r="F8" s="7">
        <v>5</v>
      </c>
      <c r="G8" s="1" t="s">
        <v>12</v>
      </c>
      <c r="H8" s="10">
        <v>1</v>
      </c>
      <c r="I8" s="9" t="s">
        <v>43</v>
      </c>
      <c r="J8" s="13"/>
      <c r="K8" s="13">
        <f t="shared" ref="K8:K14" si="0">J8*C8</f>
        <v>0</v>
      </c>
    </row>
    <row r="9" spans="1:11" ht="25.5" x14ac:dyDescent="0.2">
      <c r="A9" s="31"/>
      <c r="B9" s="12" t="s">
        <v>46</v>
      </c>
      <c r="C9" s="25">
        <v>1</v>
      </c>
      <c r="D9" s="26"/>
      <c r="E9" s="9" t="s">
        <v>13</v>
      </c>
      <c r="F9" s="7">
        <v>5</v>
      </c>
      <c r="G9" s="1" t="s">
        <v>12</v>
      </c>
      <c r="H9" s="10">
        <v>1</v>
      </c>
      <c r="I9" s="9" t="s">
        <v>43</v>
      </c>
      <c r="J9" s="13"/>
      <c r="K9" s="13">
        <f t="shared" si="0"/>
        <v>0</v>
      </c>
    </row>
    <row r="10" spans="1:11" ht="25.5" x14ac:dyDescent="0.2">
      <c r="A10" s="31"/>
      <c r="B10" s="12" t="s">
        <v>47</v>
      </c>
      <c r="C10" s="25">
        <v>1</v>
      </c>
      <c r="D10" s="26"/>
      <c r="E10" s="9" t="s">
        <v>13</v>
      </c>
      <c r="F10" s="7">
        <v>5</v>
      </c>
      <c r="G10" s="1" t="s">
        <v>12</v>
      </c>
      <c r="H10" s="10">
        <v>1</v>
      </c>
      <c r="I10" s="9" t="s">
        <v>43</v>
      </c>
      <c r="J10" s="13"/>
      <c r="K10" s="13">
        <f t="shared" si="0"/>
        <v>0</v>
      </c>
    </row>
    <row r="11" spans="1:11" ht="25.5" x14ac:dyDescent="0.2">
      <c r="A11" s="31"/>
      <c r="B11" s="12" t="s">
        <v>48</v>
      </c>
      <c r="C11" s="25">
        <v>1</v>
      </c>
      <c r="D11" s="26"/>
      <c r="E11" s="9" t="s">
        <v>13</v>
      </c>
      <c r="F11" s="7">
        <v>5</v>
      </c>
      <c r="G11" s="1" t="s">
        <v>12</v>
      </c>
      <c r="H11" s="10">
        <v>1</v>
      </c>
      <c r="I11" s="9" t="s">
        <v>43</v>
      </c>
      <c r="J11" s="13"/>
      <c r="K11" s="13">
        <f t="shared" si="0"/>
        <v>0</v>
      </c>
    </row>
    <row r="12" spans="1:11" ht="12.75" customHeight="1" x14ac:dyDescent="0.2">
      <c r="A12" s="31"/>
      <c r="B12" s="12" t="s">
        <v>49</v>
      </c>
      <c r="C12" s="25">
        <v>1</v>
      </c>
      <c r="D12" s="26"/>
      <c r="E12" s="9" t="s">
        <v>13</v>
      </c>
      <c r="F12" s="7">
        <v>5</v>
      </c>
      <c r="G12" s="1" t="s">
        <v>12</v>
      </c>
      <c r="H12" s="10">
        <v>1</v>
      </c>
      <c r="I12" s="9" t="s">
        <v>43</v>
      </c>
      <c r="J12" s="13"/>
      <c r="K12" s="13">
        <f t="shared" si="0"/>
        <v>0</v>
      </c>
    </row>
    <row r="13" spans="1:11" x14ac:dyDescent="0.2">
      <c r="A13" s="31"/>
      <c r="B13" s="12" t="s">
        <v>50</v>
      </c>
      <c r="C13" s="25">
        <v>1</v>
      </c>
      <c r="D13" s="26"/>
      <c r="E13" s="9" t="s">
        <v>13</v>
      </c>
      <c r="F13" s="7">
        <v>5</v>
      </c>
      <c r="G13" s="1" t="s">
        <v>12</v>
      </c>
      <c r="H13" s="10">
        <v>1</v>
      </c>
      <c r="I13" s="9" t="s">
        <v>43</v>
      </c>
      <c r="J13" s="13"/>
      <c r="K13" s="13">
        <f t="shared" si="0"/>
        <v>0</v>
      </c>
    </row>
    <row r="14" spans="1:11" ht="25.5" x14ac:dyDescent="0.2">
      <c r="A14" s="31"/>
      <c r="B14" s="12" t="s">
        <v>51</v>
      </c>
      <c r="C14" s="11">
        <v>1</v>
      </c>
      <c r="D14" s="11">
        <v>1</v>
      </c>
      <c r="E14" s="9" t="s">
        <v>10</v>
      </c>
      <c r="F14" s="7">
        <v>5</v>
      </c>
      <c r="G14" s="1" t="s">
        <v>12</v>
      </c>
      <c r="H14" s="10">
        <v>2</v>
      </c>
      <c r="I14" s="9" t="s">
        <v>42</v>
      </c>
      <c r="J14" s="13"/>
      <c r="K14" s="13">
        <f t="shared" si="0"/>
        <v>0</v>
      </c>
    </row>
    <row r="15" spans="1:11" ht="12.75" customHeight="1" x14ac:dyDescent="0.2">
      <c r="A15" s="31"/>
      <c r="B15" s="2" t="s">
        <v>54</v>
      </c>
      <c r="C15" s="37">
        <v>1</v>
      </c>
      <c r="D15" s="38"/>
      <c r="E15" s="1" t="s">
        <v>21</v>
      </c>
      <c r="F15" s="1">
        <v>5</v>
      </c>
      <c r="G15" s="1" t="s">
        <v>12</v>
      </c>
      <c r="H15" s="8">
        <v>1</v>
      </c>
      <c r="I15" s="1" t="s">
        <v>40</v>
      </c>
      <c r="J15" s="14"/>
      <c r="K15" s="14">
        <f t="shared" ref="K15:K20" si="1">J15*C15</f>
        <v>0</v>
      </c>
    </row>
    <row r="16" spans="1:11" ht="12.75" customHeight="1" x14ac:dyDescent="0.2">
      <c r="A16" s="31"/>
      <c r="B16" s="33" t="s">
        <v>63</v>
      </c>
      <c r="C16" s="25">
        <v>1</v>
      </c>
      <c r="D16" s="26"/>
      <c r="E16" s="41" t="s">
        <v>13</v>
      </c>
      <c r="F16" s="7">
        <v>5</v>
      </c>
      <c r="G16" s="1" t="s">
        <v>12</v>
      </c>
      <c r="H16" s="30">
        <v>1</v>
      </c>
      <c r="I16" s="41" t="s">
        <v>40</v>
      </c>
      <c r="J16" s="43"/>
      <c r="K16" s="43">
        <f t="shared" si="1"/>
        <v>0</v>
      </c>
    </row>
    <row r="17" spans="1:11" ht="12.75" customHeight="1" x14ac:dyDescent="0.2">
      <c r="A17" s="31"/>
      <c r="B17" s="34"/>
      <c r="C17" s="39"/>
      <c r="D17" s="40"/>
      <c r="E17" s="42"/>
      <c r="F17" s="1" t="s">
        <v>2</v>
      </c>
      <c r="G17" s="1" t="s">
        <v>9</v>
      </c>
      <c r="H17" s="32"/>
      <c r="I17" s="42"/>
      <c r="J17" s="44"/>
      <c r="K17" s="44"/>
    </row>
    <row r="18" spans="1:11" ht="12.75" customHeight="1" x14ac:dyDescent="0.2">
      <c r="A18" s="31"/>
      <c r="B18" s="33" t="s">
        <v>64</v>
      </c>
      <c r="C18" s="25">
        <v>1</v>
      </c>
      <c r="D18" s="26"/>
      <c r="E18" s="41" t="s">
        <v>13</v>
      </c>
      <c r="F18" s="7">
        <v>5</v>
      </c>
      <c r="G18" s="1" t="s">
        <v>12</v>
      </c>
      <c r="H18" s="30">
        <v>1</v>
      </c>
      <c r="I18" s="41" t="s">
        <v>40</v>
      </c>
      <c r="J18" s="43"/>
      <c r="K18" s="43">
        <f t="shared" si="1"/>
        <v>0</v>
      </c>
    </row>
    <row r="19" spans="1:11" ht="12.75" customHeight="1" x14ac:dyDescent="0.2">
      <c r="A19" s="31"/>
      <c r="B19" s="34"/>
      <c r="C19" s="39"/>
      <c r="D19" s="40"/>
      <c r="E19" s="42"/>
      <c r="F19" s="1" t="s">
        <v>2</v>
      </c>
      <c r="G19" s="1" t="s">
        <v>9</v>
      </c>
      <c r="H19" s="32"/>
      <c r="I19" s="42"/>
      <c r="J19" s="44"/>
      <c r="K19" s="44"/>
    </row>
    <row r="20" spans="1:11" ht="12.75" customHeight="1" x14ac:dyDescent="0.2">
      <c r="A20" s="31"/>
      <c r="B20" s="35" t="s">
        <v>52</v>
      </c>
      <c r="C20" s="25">
        <v>1</v>
      </c>
      <c r="D20" s="26"/>
      <c r="E20" s="41" t="s">
        <v>13</v>
      </c>
      <c r="F20" s="1">
        <v>5</v>
      </c>
      <c r="G20" s="1" t="s">
        <v>12</v>
      </c>
      <c r="H20" s="30">
        <v>1</v>
      </c>
      <c r="I20" s="41" t="s">
        <v>43</v>
      </c>
      <c r="J20" s="43"/>
      <c r="K20" s="43">
        <f t="shared" si="1"/>
        <v>0</v>
      </c>
    </row>
    <row r="21" spans="1:11" ht="12.75" customHeight="1" x14ac:dyDescent="0.2">
      <c r="A21" s="32"/>
      <c r="B21" s="36"/>
      <c r="C21" s="39"/>
      <c r="D21" s="40"/>
      <c r="E21" s="42"/>
      <c r="F21" s="1" t="s">
        <v>2</v>
      </c>
      <c r="G21" s="1" t="s">
        <v>9</v>
      </c>
      <c r="H21" s="32"/>
      <c r="I21" s="42"/>
      <c r="J21" s="44"/>
      <c r="K21" s="44"/>
    </row>
    <row r="22" spans="1:11" x14ac:dyDescent="0.2">
      <c r="A22" s="18"/>
      <c r="B22" s="18"/>
      <c r="C22" s="18"/>
      <c r="D22" s="18"/>
      <c r="E22" s="18"/>
      <c r="F22" s="18"/>
      <c r="G22" s="18"/>
      <c r="H22" s="19">
        <f>SUM(H4:H21)</f>
        <v>16</v>
      </c>
      <c r="I22" s="16"/>
      <c r="J22" s="17"/>
      <c r="K22" s="20">
        <f>SUM(K4:K21)</f>
        <v>0</v>
      </c>
    </row>
    <row r="23" spans="1:11" ht="12.75" customHeight="1" x14ac:dyDescent="0.2">
      <c r="A23" s="48"/>
      <c r="B23" s="2" t="s">
        <v>22</v>
      </c>
      <c r="C23" s="37">
        <v>1</v>
      </c>
      <c r="D23" s="38"/>
      <c r="E23" s="1" t="s">
        <v>23</v>
      </c>
      <c r="F23" s="1">
        <v>5</v>
      </c>
      <c r="G23" s="1" t="s">
        <v>14</v>
      </c>
      <c r="H23" s="3">
        <v>1</v>
      </c>
      <c r="I23" s="1" t="s">
        <v>58</v>
      </c>
      <c r="J23" s="14"/>
      <c r="K23" s="14">
        <f>J23*C23</f>
        <v>0</v>
      </c>
    </row>
    <row r="24" spans="1:11" ht="12.75" customHeight="1" x14ac:dyDescent="0.2">
      <c r="A24" s="49"/>
      <c r="B24" s="2" t="s">
        <v>24</v>
      </c>
      <c r="C24" s="37">
        <v>1</v>
      </c>
      <c r="D24" s="38"/>
      <c r="E24" s="1" t="s">
        <v>23</v>
      </c>
      <c r="F24" s="1">
        <v>5</v>
      </c>
      <c r="G24" s="1" t="s">
        <v>14</v>
      </c>
      <c r="H24" s="3">
        <v>1</v>
      </c>
      <c r="I24" s="1" t="s">
        <v>58</v>
      </c>
      <c r="J24" s="14"/>
      <c r="K24" s="14">
        <f>J24*C24</f>
        <v>0</v>
      </c>
    </row>
    <row r="25" spans="1:11" ht="12.75" customHeight="1" x14ac:dyDescent="0.2">
      <c r="A25" s="49"/>
      <c r="B25" s="2" t="s">
        <v>3</v>
      </c>
      <c r="C25" s="37">
        <v>1</v>
      </c>
      <c r="D25" s="38"/>
      <c r="E25" s="1" t="s">
        <v>23</v>
      </c>
      <c r="F25" s="1">
        <v>5</v>
      </c>
      <c r="G25" s="1" t="s">
        <v>14</v>
      </c>
      <c r="H25" s="3">
        <v>1</v>
      </c>
      <c r="I25" s="1" t="s">
        <v>58</v>
      </c>
      <c r="J25" s="14"/>
      <c r="K25" s="14">
        <f>J25*C25</f>
        <v>0</v>
      </c>
    </row>
    <row r="26" spans="1:11" ht="12.75" customHeight="1" x14ac:dyDescent="0.2">
      <c r="A26" s="49"/>
      <c r="B26" s="35" t="s">
        <v>15</v>
      </c>
      <c r="C26" s="37">
        <v>1</v>
      </c>
      <c r="D26" s="38"/>
      <c r="E26" s="1" t="s">
        <v>23</v>
      </c>
      <c r="F26" s="41">
        <v>5</v>
      </c>
      <c r="G26" s="1" t="s">
        <v>61</v>
      </c>
      <c r="H26" s="3">
        <v>1</v>
      </c>
      <c r="I26" s="1" t="s">
        <v>53</v>
      </c>
      <c r="J26" s="43"/>
      <c r="K26" s="43">
        <f>J26*4</f>
        <v>0</v>
      </c>
    </row>
    <row r="27" spans="1:11" ht="12.75" customHeight="1" x14ac:dyDescent="0.2">
      <c r="A27" s="49"/>
      <c r="B27" s="36"/>
      <c r="C27" s="37">
        <v>3</v>
      </c>
      <c r="D27" s="38"/>
      <c r="E27" s="1" t="s">
        <v>16</v>
      </c>
      <c r="F27" s="42"/>
      <c r="G27" s="1" t="s">
        <v>62</v>
      </c>
      <c r="H27" s="3">
        <v>3</v>
      </c>
      <c r="I27" s="1" t="s">
        <v>39</v>
      </c>
      <c r="J27" s="44"/>
      <c r="K27" s="44"/>
    </row>
    <row r="28" spans="1:11" x14ac:dyDescent="0.2">
      <c r="A28" s="49"/>
      <c r="B28" s="35" t="s">
        <v>25</v>
      </c>
      <c r="C28" s="25">
        <v>1</v>
      </c>
      <c r="D28" s="26"/>
      <c r="E28" s="41" t="s">
        <v>13</v>
      </c>
      <c r="F28" s="1">
        <v>5</v>
      </c>
      <c r="G28" s="1" t="s">
        <v>59</v>
      </c>
      <c r="H28" s="30">
        <v>1</v>
      </c>
      <c r="I28" s="41" t="s">
        <v>43</v>
      </c>
      <c r="J28" s="43"/>
      <c r="K28" s="43">
        <f>J28*C28</f>
        <v>0</v>
      </c>
    </row>
    <row r="29" spans="1:11" ht="12.75" customHeight="1" x14ac:dyDescent="0.2">
      <c r="A29" s="49"/>
      <c r="B29" s="36"/>
      <c r="C29" s="39"/>
      <c r="D29" s="40"/>
      <c r="E29" s="42"/>
      <c r="F29" s="1" t="s">
        <v>2</v>
      </c>
      <c r="G29" s="1" t="s">
        <v>60</v>
      </c>
      <c r="H29" s="32"/>
      <c r="I29" s="42"/>
      <c r="J29" s="44"/>
      <c r="K29" s="44"/>
    </row>
    <row r="30" spans="1:11" ht="12.75" customHeight="1" x14ac:dyDescent="0.2">
      <c r="A30" s="49"/>
      <c r="B30" s="35" t="s">
        <v>26</v>
      </c>
      <c r="C30" s="25">
        <v>1</v>
      </c>
      <c r="D30" s="26"/>
      <c r="E30" s="41" t="s">
        <v>13</v>
      </c>
      <c r="F30" s="1">
        <v>5</v>
      </c>
      <c r="G30" s="1" t="s">
        <v>59</v>
      </c>
      <c r="H30" s="30">
        <v>1</v>
      </c>
      <c r="I30" s="41" t="s">
        <v>43</v>
      </c>
      <c r="J30" s="43"/>
      <c r="K30" s="43">
        <f>J30*C30</f>
        <v>0</v>
      </c>
    </row>
    <row r="31" spans="1:11" ht="12.75" customHeight="1" x14ac:dyDescent="0.2">
      <c r="A31" s="49"/>
      <c r="B31" s="36"/>
      <c r="C31" s="39"/>
      <c r="D31" s="40"/>
      <c r="E31" s="42"/>
      <c r="F31" s="1" t="s">
        <v>2</v>
      </c>
      <c r="G31" s="1" t="s">
        <v>60</v>
      </c>
      <c r="H31" s="32"/>
      <c r="I31" s="42"/>
      <c r="J31" s="44"/>
      <c r="K31" s="44"/>
    </row>
    <row r="32" spans="1:11" ht="12.75" customHeight="1" x14ac:dyDescent="0.2">
      <c r="A32" s="49"/>
      <c r="B32" s="35" t="s">
        <v>4</v>
      </c>
      <c r="C32" s="25">
        <v>2</v>
      </c>
      <c r="D32" s="26"/>
      <c r="E32" s="41" t="s">
        <v>10</v>
      </c>
      <c r="F32" s="1">
        <v>5</v>
      </c>
      <c r="G32" s="1" t="s">
        <v>59</v>
      </c>
      <c r="H32" s="30">
        <v>2</v>
      </c>
      <c r="I32" s="41" t="s">
        <v>42</v>
      </c>
      <c r="J32" s="43"/>
      <c r="K32" s="43">
        <f>J32*C32</f>
        <v>0</v>
      </c>
    </row>
    <row r="33" spans="1:11" ht="12.75" customHeight="1" x14ac:dyDescent="0.2">
      <c r="A33" s="49"/>
      <c r="B33" s="36"/>
      <c r="C33" s="39"/>
      <c r="D33" s="40"/>
      <c r="E33" s="42"/>
      <c r="F33" s="1" t="s">
        <v>2</v>
      </c>
      <c r="G33" s="1" t="s">
        <v>60</v>
      </c>
      <c r="H33" s="32"/>
      <c r="I33" s="42"/>
      <c r="J33" s="44"/>
      <c r="K33" s="44"/>
    </row>
    <row r="34" spans="1:11" ht="12.75" customHeight="1" x14ac:dyDescent="0.2">
      <c r="A34" s="49"/>
      <c r="B34" s="35" t="s">
        <v>5</v>
      </c>
      <c r="C34" s="25">
        <v>1</v>
      </c>
      <c r="D34" s="26"/>
      <c r="E34" s="41" t="s">
        <v>13</v>
      </c>
      <c r="F34" s="1">
        <v>5</v>
      </c>
      <c r="G34" s="1" t="s">
        <v>59</v>
      </c>
      <c r="H34" s="30">
        <v>1</v>
      </c>
      <c r="I34" s="41" t="s">
        <v>43</v>
      </c>
      <c r="J34" s="43"/>
      <c r="K34" s="43">
        <f>J34*C34</f>
        <v>0</v>
      </c>
    </row>
    <row r="35" spans="1:11" ht="12.75" customHeight="1" x14ac:dyDescent="0.2">
      <c r="A35" s="49"/>
      <c r="B35" s="36"/>
      <c r="C35" s="39"/>
      <c r="D35" s="40"/>
      <c r="E35" s="42"/>
      <c r="F35" s="1" t="s">
        <v>2</v>
      </c>
      <c r="G35" s="1" t="s">
        <v>60</v>
      </c>
      <c r="H35" s="32"/>
      <c r="I35" s="42"/>
      <c r="J35" s="44"/>
      <c r="K35" s="44"/>
    </row>
    <row r="36" spans="1:11" ht="12.75" customHeight="1" x14ac:dyDescent="0.2">
      <c r="A36" s="49"/>
      <c r="B36" s="35" t="s">
        <v>6</v>
      </c>
      <c r="C36" s="25">
        <v>1</v>
      </c>
      <c r="D36" s="26"/>
      <c r="E36" s="41" t="s">
        <v>13</v>
      </c>
      <c r="F36" s="1">
        <v>5</v>
      </c>
      <c r="G36" s="1" t="s">
        <v>59</v>
      </c>
      <c r="H36" s="30">
        <v>1</v>
      </c>
      <c r="I36" s="41" t="s">
        <v>43</v>
      </c>
      <c r="J36" s="43"/>
      <c r="K36" s="43">
        <f>J36*C36</f>
        <v>0</v>
      </c>
    </row>
    <row r="37" spans="1:11" ht="12.75" customHeight="1" x14ac:dyDescent="0.2">
      <c r="A37" s="49"/>
      <c r="B37" s="36"/>
      <c r="C37" s="39"/>
      <c r="D37" s="40"/>
      <c r="E37" s="42"/>
      <c r="F37" s="1" t="s">
        <v>2</v>
      </c>
      <c r="G37" s="1" t="s">
        <v>60</v>
      </c>
      <c r="H37" s="32"/>
      <c r="I37" s="42"/>
      <c r="J37" s="44"/>
      <c r="K37" s="44"/>
    </row>
    <row r="38" spans="1:11" ht="12.75" customHeight="1" x14ac:dyDescent="0.2">
      <c r="A38" s="49"/>
      <c r="B38" s="35" t="s">
        <v>7</v>
      </c>
      <c r="C38" s="25">
        <v>1</v>
      </c>
      <c r="D38" s="26"/>
      <c r="E38" s="41" t="s">
        <v>13</v>
      </c>
      <c r="F38" s="1">
        <v>5</v>
      </c>
      <c r="G38" s="1" t="s">
        <v>59</v>
      </c>
      <c r="H38" s="30">
        <v>1</v>
      </c>
      <c r="I38" s="41" t="s">
        <v>43</v>
      </c>
      <c r="J38" s="43"/>
      <c r="K38" s="43">
        <f>J38*C38</f>
        <v>0</v>
      </c>
    </row>
    <row r="39" spans="1:11" ht="12.75" customHeight="1" x14ac:dyDescent="0.2">
      <c r="A39" s="49"/>
      <c r="B39" s="36"/>
      <c r="C39" s="39"/>
      <c r="D39" s="40"/>
      <c r="E39" s="42"/>
      <c r="F39" s="1" t="s">
        <v>2</v>
      </c>
      <c r="G39" s="1" t="s">
        <v>60</v>
      </c>
      <c r="H39" s="32"/>
      <c r="I39" s="42"/>
      <c r="J39" s="44"/>
      <c r="K39" s="44"/>
    </row>
    <row r="40" spans="1:11" ht="12.75" customHeight="1" x14ac:dyDescent="0.2">
      <c r="A40" s="49"/>
      <c r="B40" s="35" t="s">
        <v>8</v>
      </c>
      <c r="C40" s="25">
        <v>1</v>
      </c>
      <c r="D40" s="26"/>
      <c r="E40" s="41" t="s">
        <v>13</v>
      </c>
      <c r="F40" s="1">
        <v>5</v>
      </c>
      <c r="G40" s="1" t="s">
        <v>59</v>
      </c>
      <c r="H40" s="30">
        <v>1</v>
      </c>
      <c r="I40" s="41" t="s">
        <v>43</v>
      </c>
      <c r="J40" s="43"/>
      <c r="K40" s="43">
        <f>J40*C40</f>
        <v>0</v>
      </c>
    </row>
    <row r="41" spans="1:11" ht="12.75" customHeight="1" x14ac:dyDescent="0.2">
      <c r="A41" s="49"/>
      <c r="B41" s="36"/>
      <c r="C41" s="39"/>
      <c r="D41" s="40"/>
      <c r="E41" s="42"/>
      <c r="F41" s="1" t="s">
        <v>2</v>
      </c>
      <c r="G41" s="1" t="s">
        <v>60</v>
      </c>
      <c r="H41" s="32"/>
      <c r="I41" s="42"/>
      <c r="J41" s="44"/>
      <c r="K41" s="44"/>
    </row>
    <row r="42" spans="1:11" ht="12.75" customHeight="1" x14ac:dyDescent="0.2">
      <c r="A42" s="49"/>
      <c r="B42" s="35" t="s">
        <v>27</v>
      </c>
      <c r="C42" s="25">
        <v>1</v>
      </c>
      <c r="D42" s="26"/>
      <c r="E42" s="41" t="s">
        <v>13</v>
      </c>
      <c r="F42" s="1">
        <v>5</v>
      </c>
      <c r="G42" s="1" t="s">
        <v>59</v>
      </c>
      <c r="H42" s="30">
        <v>1</v>
      </c>
      <c r="I42" s="41" t="s">
        <v>43</v>
      </c>
      <c r="J42" s="43"/>
      <c r="K42" s="43">
        <f>J42*C42</f>
        <v>0</v>
      </c>
    </row>
    <row r="43" spans="1:11" ht="12.75" customHeight="1" x14ac:dyDescent="0.2">
      <c r="A43" s="49"/>
      <c r="B43" s="36"/>
      <c r="C43" s="39"/>
      <c r="D43" s="40"/>
      <c r="E43" s="42"/>
      <c r="F43" s="1" t="s">
        <v>2</v>
      </c>
      <c r="G43" s="1" t="s">
        <v>60</v>
      </c>
      <c r="H43" s="32"/>
      <c r="I43" s="42"/>
      <c r="J43" s="44"/>
      <c r="K43" s="44"/>
    </row>
    <row r="44" spans="1:11" ht="12.75" customHeight="1" x14ac:dyDescent="0.2">
      <c r="A44" s="49"/>
      <c r="B44" s="35" t="s">
        <v>28</v>
      </c>
      <c r="C44" s="25">
        <v>1</v>
      </c>
      <c r="D44" s="26"/>
      <c r="E44" s="41" t="s">
        <v>13</v>
      </c>
      <c r="F44" s="1">
        <v>5</v>
      </c>
      <c r="G44" s="1" t="s">
        <v>59</v>
      </c>
      <c r="H44" s="30">
        <v>1</v>
      </c>
      <c r="I44" s="41" t="s">
        <v>43</v>
      </c>
      <c r="J44" s="43"/>
      <c r="K44" s="43">
        <f>J44*C44</f>
        <v>0</v>
      </c>
    </row>
    <row r="45" spans="1:11" ht="12.75" customHeight="1" x14ac:dyDescent="0.2">
      <c r="A45" s="49"/>
      <c r="B45" s="36"/>
      <c r="C45" s="39"/>
      <c r="D45" s="40"/>
      <c r="E45" s="42"/>
      <c r="F45" s="1" t="s">
        <v>2</v>
      </c>
      <c r="G45" s="1" t="s">
        <v>60</v>
      </c>
      <c r="H45" s="32"/>
      <c r="I45" s="42"/>
      <c r="J45" s="44"/>
      <c r="K45" s="44"/>
    </row>
    <row r="46" spans="1:11" ht="12.75" customHeight="1" x14ac:dyDescent="0.2">
      <c r="A46" s="49"/>
      <c r="B46" s="35" t="s">
        <v>29</v>
      </c>
      <c r="C46" s="25">
        <v>1</v>
      </c>
      <c r="D46" s="26"/>
      <c r="E46" s="41" t="s">
        <v>13</v>
      </c>
      <c r="F46" s="1">
        <v>5</v>
      </c>
      <c r="G46" s="1" t="s">
        <v>59</v>
      </c>
      <c r="H46" s="30">
        <v>1</v>
      </c>
      <c r="I46" s="41" t="s">
        <v>43</v>
      </c>
      <c r="J46" s="43"/>
      <c r="K46" s="43">
        <f>J46*C46</f>
        <v>0</v>
      </c>
    </row>
    <row r="47" spans="1:11" ht="12.75" customHeight="1" x14ac:dyDescent="0.2">
      <c r="A47" s="49"/>
      <c r="B47" s="36"/>
      <c r="C47" s="39"/>
      <c r="D47" s="40"/>
      <c r="E47" s="42"/>
      <c r="F47" s="1" t="s">
        <v>2</v>
      </c>
      <c r="G47" s="1" t="s">
        <v>60</v>
      </c>
      <c r="H47" s="32"/>
      <c r="I47" s="42"/>
      <c r="J47" s="44"/>
      <c r="K47" s="44"/>
    </row>
    <row r="48" spans="1:11" ht="12.75" customHeight="1" x14ac:dyDescent="0.2">
      <c r="A48" s="49"/>
      <c r="B48" s="35" t="s">
        <v>55</v>
      </c>
      <c r="C48" s="25">
        <v>1</v>
      </c>
      <c r="D48" s="26"/>
      <c r="E48" s="41" t="s">
        <v>13</v>
      </c>
      <c r="F48" s="1">
        <v>5</v>
      </c>
      <c r="G48" s="1" t="s">
        <v>59</v>
      </c>
      <c r="H48" s="30">
        <v>1</v>
      </c>
      <c r="I48" s="41" t="s">
        <v>43</v>
      </c>
      <c r="J48" s="43"/>
      <c r="K48" s="43">
        <f>J48*C48</f>
        <v>0</v>
      </c>
    </row>
    <row r="49" spans="1:11" ht="12.75" customHeight="1" x14ac:dyDescent="0.2">
      <c r="A49" s="49"/>
      <c r="B49" s="36"/>
      <c r="C49" s="39"/>
      <c r="D49" s="40"/>
      <c r="E49" s="42"/>
      <c r="F49" s="1" t="s">
        <v>2</v>
      </c>
      <c r="G49" s="1" t="s">
        <v>60</v>
      </c>
      <c r="H49" s="32"/>
      <c r="I49" s="42"/>
      <c r="J49" s="44"/>
      <c r="K49" s="44"/>
    </row>
    <row r="50" spans="1:11" ht="12.75" customHeight="1" x14ac:dyDescent="0.2">
      <c r="A50" s="49"/>
      <c r="B50" s="35" t="s">
        <v>30</v>
      </c>
      <c r="C50" s="25">
        <v>1</v>
      </c>
      <c r="D50" s="26"/>
      <c r="E50" s="41" t="s">
        <v>31</v>
      </c>
      <c r="F50" s="1">
        <v>5</v>
      </c>
      <c r="G50" s="1" t="s">
        <v>11</v>
      </c>
      <c r="H50" s="30">
        <v>1</v>
      </c>
      <c r="I50" s="41" t="s">
        <v>40</v>
      </c>
      <c r="J50" s="43"/>
      <c r="K50" s="43">
        <f>J50*C50</f>
        <v>0</v>
      </c>
    </row>
    <row r="51" spans="1:11" ht="12.75" customHeight="1" x14ac:dyDescent="0.2">
      <c r="A51" s="50"/>
      <c r="B51" s="36"/>
      <c r="C51" s="39"/>
      <c r="D51" s="40"/>
      <c r="E51" s="42"/>
      <c r="F51" s="1" t="s">
        <v>2</v>
      </c>
      <c r="G51" s="1" t="s">
        <v>9</v>
      </c>
      <c r="H51" s="32"/>
      <c r="I51" s="42"/>
      <c r="J51" s="44"/>
      <c r="K51" s="44"/>
    </row>
    <row r="52" spans="1:11" x14ac:dyDescent="0.2">
      <c r="A52" s="45"/>
      <c r="B52" s="46"/>
      <c r="C52" s="46"/>
      <c r="D52" s="46"/>
      <c r="E52" s="46"/>
      <c r="F52" s="46"/>
      <c r="G52" s="47"/>
      <c r="H52" s="19">
        <f>SUM(H23:H51)</f>
        <v>20</v>
      </c>
      <c r="I52" s="18"/>
      <c r="J52" s="21"/>
      <c r="K52" s="15">
        <f>SUM(K23:K51)</f>
        <v>0</v>
      </c>
    </row>
    <row r="53" spans="1:11" x14ac:dyDescent="0.2">
      <c r="H53" s="24">
        <f>SUM(H22,H52)</f>
        <v>36</v>
      </c>
      <c r="J53" s="22"/>
      <c r="K53" s="23">
        <f>SUM(K22,K52)</f>
        <v>0</v>
      </c>
    </row>
  </sheetData>
  <mergeCells count="130">
    <mergeCell ref="J16:J17"/>
    <mergeCell ref="K16:K17"/>
    <mergeCell ref="C16:D17"/>
    <mergeCell ref="C15:D15"/>
    <mergeCell ref="K36:K37"/>
    <mergeCell ref="B36:B37"/>
    <mergeCell ref="C36:D37"/>
    <mergeCell ref="E36:E37"/>
    <mergeCell ref="H36:H37"/>
    <mergeCell ref="J36:J37"/>
    <mergeCell ref="H28:H29"/>
    <mergeCell ref="J28:J29"/>
    <mergeCell ref="K28:K29"/>
    <mergeCell ref="I28:I29"/>
    <mergeCell ref="I34:I35"/>
    <mergeCell ref="J34:J35"/>
    <mergeCell ref="K42:K43"/>
    <mergeCell ref="K38:K39"/>
    <mergeCell ref="H40:H41"/>
    <mergeCell ref="J40:J41"/>
    <mergeCell ref="B38:B39"/>
    <mergeCell ref="C38:D39"/>
    <mergeCell ref="E38:E39"/>
    <mergeCell ref="H38:H39"/>
    <mergeCell ref="J38:J39"/>
    <mergeCell ref="I38:I39"/>
    <mergeCell ref="B40:B41"/>
    <mergeCell ref="C40:D41"/>
    <mergeCell ref="E40:E41"/>
    <mergeCell ref="K40:K41"/>
    <mergeCell ref="K34:K35"/>
    <mergeCell ref="I30:I31"/>
    <mergeCell ref="K32:K33"/>
    <mergeCell ref="B34:B35"/>
    <mergeCell ref="C34:D35"/>
    <mergeCell ref="E34:E35"/>
    <mergeCell ref="B32:B33"/>
    <mergeCell ref="C32:D33"/>
    <mergeCell ref="E32:E33"/>
    <mergeCell ref="H32:H33"/>
    <mergeCell ref="J32:J33"/>
    <mergeCell ref="B30:B31"/>
    <mergeCell ref="C30:D31"/>
    <mergeCell ref="E30:E31"/>
    <mergeCell ref="H30:H31"/>
    <mergeCell ref="J30:J31"/>
    <mergeCell ref="K30:K31"/>
    <mergeCell ref="H34:H35"/>
    <mergeCell ref="H42:H43"/>
    <mergeCell ref="J42:J43"/>
    <mergeCell ref="I40:I41"/>
    <mergeCell ref="I42:I43"/>
    <mergeCell ref="I32:I33"/>
    <mergeCell ref="I36:I37"/>
    <mergeCell ref="B28:B29"/>
    <mergeCell ref="C28:D29"/>
    <mergeCell ref="E28:E29"/>
    <mergeCell ref="A52:G52"/>
    <mergeCell ref="B50:B51"/>
    <mergeCell ref="C50:D51"/>
    <mergeCell ref="E50:E51"/>
    <mergeCell ref="A23:A51"/>
    <mergeCell ref="B46:B47"/>
    <mergeCell ref="C46:D47"/>
    <mergeCell ref="E46:E47"/>
    <mergeCell ref="B44:B45"/>
    <mergeCell ref="C44:D45"/>
    <mergeCell ref="E44:E45"/>
    <mergeCell ref="B42:B43"/>
    <mergeCell ref="C42:D43"/>
    <mergeCell ref="E42:E43"/>
    <mergeCell ref="B48:B49"/>
    <mergeCell ref="C48:D49"/>
    <mergeCell ref="E48:E49"/>
    <mergeCell ref="C23:D23"/>
    <mergeCell ref="C24:D24"/>
    <mergeCell ref="C25:D25"/>
    <mergeCell ref="K50:K51"/>
    <mergeCell ref="H50:H51"/>
    <mergeCell ref="J50:J51"/>
    <mergeCell ref="I50:I51"/>
    <mergeCell ref="K44:K45"/>
    <mergeCell ref="H46:H47"/>
    <mergeCell ref="J46:J47"/>
    <mergeCell ref="K46:K47"/>
    <mergeCell ref="I44:I45"/>
    <mergeCell ref="I46:I47"/>
    <mergeCell ref="H44:H45"/>
    <mergeCell ref="J44:J45"/>
    <mergeCell ref="K48:K49"/>
    <mergeCell ref="H48:H49"/>
    <mergeCell ref="I48:I49"/>
    <mergeCell ref="J48:J49"/>
    <mergeCell ref="B26:B27"/>
    <mergeCell ref="C26:D26"/>
    <mergeCell ref="B20:B21"/>
    <mergeCell ref="C20:D21"/>
    <mergeCell ref="E20:E21"/>
    <mergeCell ref="H20:H21"/>
    <mergeCell ref="J20:J21"/>
    <mergeCell ref="J26:J27"/>
    <mergeCell ref="K26:K27"/>
    <mergeCell ref="F26:F27"/>
    <mergeCell ref="I20:I21"/>
    <mergeCell ref="C27:D27"/>
    <mergeCell ref="K20:K21"/>
    <mergeCell ref="C12:D12"/>
    <mergeCell ref="C8:D8"/>
    <mergeCell ref="C9:D9"/>
    <mergeCell ref="C11:D11"/>
    <mergeCell ref="C4:D4"/>
    <mergeCell ref="C5:D5"/>
    <mergeCell ref="C6:D6"/>
    <mergeCell ref="A1:K1"/>
    <mergeCell ref="A2:K2"/>
    <mergeCell ref="A4:A21"/>
    <mergeCell ref="B16:B17"/>
    <mergeCell ref="C13:D13"/>
    <mergeCell ref="C7:D7"/>
    <mergeCell ref="C10:D10"/>
    <mergeCell ref="B18:B19"/>
    <mergeCell ref="C18:D19"/>
    <mergeCell ref="E18:E19"/>
    <mergeCell ref="H18:H19"/>
    <mergeCell ref="I18:I19"/>
    <mergeCell ref="J18:J19"/>
    <mergeCell ref="K18:K19"/>
    <mergeCell ref="E16:E17"/>
    <mergeCell ref="H16:H17"/>
    <mergeCell ref="I16:I17"/>
  </mergeCells>
  <pageMargins left="0.7" right="0.7" top="0.75" bottom="0.75" header="0.3" footer="0.3"/>
  <pageSetup paperSize="9" scale="54" orientation="portrait" r:id="rId1"/>
  <ignoredErrors>
    <ignoredError sqref="K6 K7 K12 K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Touch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Rabih Imad</dc:creator>
  <cp:lastModifiedBy>Rabih Imad</cp:lastModifiedBy>
  <cp:lastPrinted>2020-12-28T10:44:39Z</cp:lastPrinted>
  <dcterms:created xsi:type="dcterms:W3CDTF">2017-05-08T08:58:13Z</dcterms:created>
  <dcterms:modified xsi:type="dcterms:W3CDTF">2022-05-31T07:17:03Z</dcterms:modified>
</cp:coreProperties>
</file>