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Exadata Renewal 2024-2027\Launch Request\"/>
    </mc:Choice>
  </mc:AlternateContent>
  <xr:revisionPtr revIDLastSave="0" documentId="13_ncr:1_{52F4B8A8-FBE6-4D4D-A393-896CB2331349}" xr6:coauthVersionLast="47" xr6:coauthVersionMax="47" xr10:uidLastSave="{00000000-0000-0000-0000-000000000000}"/>
  <bookViews>
    <workbookView xWindow="-108" yWindow="-108" windowWidth="23256" windowHeight="12576" activeTab="1" xr2:uid="{00000000-000D-0000-FFFF-FFFF00000000}"/>
  </bookViews>
  <sheets>
    <sheet name="grade of compliance range" sheetId="2" r:id="rId1"/>
    <sheet name="weight" sheetId="1" r:id="rId2"/>
    <sheet name="BOM" sheetId="3" r:id="rId3"/>
  </sheets>
  <definedNames>
    <definedName name="_xlnm.Print_Area" localSheetId="0">'grade of compliance range'!$A$1:$M$13</definedName>
    <definedName name="_xlnm.Print_Area" localSheetId="1">weight!$A$1:$Q$43</definedName>
    <definedName name="_xlnm.Print_Titles" localSheetId="1">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6" i="1" l="1"/>
  <c r="M26" i="1"/>
  <c r="N26" i="1"/>
  <c r="O26" i="1"/>
  <c r="P26" i="1"/>
  <c r="Q26" i="1"/>
  <c r="L25" i="1"/>
  <c r="M25" i="1"/>
  <c r="N25" i="1"/>
  <c r="O25" i="1"/>
  <c r="P25" i="1"/>
  <c r="Q25" i="1"/>
  <c r="L24" i="1"/>
  <c r="M24" i="1"/>
  <c r="N24" i="1"/>
  <c r="O24" i="1"/>
  <c r="P24" i="1"/>
  <c r="Q24" i="1"/>
  <c r="L23" i="1"/>
  <c r="M23" i="1"/>
  <c r="N23" i="1"/>
  <c r="O23" i="1"/>
  <c r="P23" i="1"/>
  <c r="Q23" i="1"/>
  <c r="L21" i="1"/>
  <c r="M21" i="1"/>
  <c r="N21" i="1"/>
  <c r="O21" i="1"/>
  <c r="P21" i="1"/>
  <c r="Q21" i="1"/>
  <c r="L20" i="1"/>
  <c r="M20" i="1"/>
  <c r="N20" i="1"/>
  <c r="O20" i="1"/>
  <c r="P20" i="1"/>
  <c r="Q20" i="1"/>
  <c r="L19" i="1"/>
  <c r="M19" i="1"/>
  <c r="N19" i="1"/>
  <c r="O19" i="1"/>
  <c r="P19" i="1"/>
  <c r="Q19" i="1"/>
  <c r="L18" i="1"/>
  <c r="M18" i="1"/>
  <c r="N18" i="1"/>
  <c r="O18" i="1"/>
  <c r="P18" i="1"/>
  <c r="Q18" i="1"/>
  <c r="L17" i="1"/>
  <c r="M17" i="1"/>
  <c r="N17" i="1"/>
  <c r="O17" i="1"/>
  <c r="P17" i="1"/>
  <c r="Q17" i="1"/>
  <c r="L16" i="1"/>
  <c r="M16" i="1"/>
  <c r="N16" i="1"/>
  <c r="O16" i="1"/>
  <c r="P16" i="1"/>
  <c r="Q16" i="1"/>
  <c r="L15" i="1"/>
  <c r="M15" i="1"/>
  <c r="N15" i="1"/>
  <c r="O15" i="1"/>
  <c r="P15" i="1"/>
  <c r="Q15" i="1"/>
  <c r="Q11" i="1"/>
  <c r="Q12" i="1"/>
  <c r="Q13" i="1"/>
  <c r="Q14" i="1"/>
  <c r="Q22" i="1"/>
  <c r="Q27" i="1"/>
  <c r="Q28" i="1"/>
  <c r="Q29" i="1"/>
  <c r="Q10" i="1"/>
  <c r="P11" i="1"/>
  <c r="P12" i="1"/>
  <c r="P13" i="1"/>
  <c r="P14" i="1"/>
  <c r="P22" i="1"/>
  <c r="P27" i="1"/>
  <c r="P28" i="1"/>
  <c r="P29" i="1"/>
  <c r="P10" i="1"/>
  <c r="O29" i="1"/>
  <c r="O11" i="1"/>
  <c r="O12" i="1"/>
  <c r="O13" i="1"/>
  <c r="O14" i="1"/>
  <c r="O22" i="1"/>
  <c r="O27" i="1"/>
  <c r="O28" i="1"/>
  <c r="O10" i="1"/>
  <c r="N11" i="1"/>
  <c r="N12" i="1"/>
  <c r="N13" i="1"/>
  <c r="N14" i="1"/>
  <c r="N22" i="1"/>
  <c r="N27" i="1"/>
  <c r="N28" i="1"/>
  <c r="N29" i="1"/>
  <c r="N10" i="1"/>
  <c r="M11" i="1"/>
  <c r="M12" i="1"/>
  <c r="M13" i="1"/>
  <c r="M14" i="1"/>
  <c r="M22" i="1"/>
  <c r="M27" i="1"/>
  <c r="M28" i="1"/>
  <c r="M29" i="1"/>
  <c r="M10" i="1"/>
  <c r="L29" i="1"/>
  <c r="L11" i="1"/>
  <c r="L12" i="1"/>
  <c r="L13" i="1"/>
  <c r="L14" i="1"/>
  <c r="L22" i="1"/>
  <c r="L27" i="1"/>
  <c r="L28" i="1"/>
  <c r="L10" i="1"/>
  <c r="Q9" i="1"/>
  <c r="P9" i="1"/>
  <c r="O9" i="1"/>
  <c r="N9" i="1"/>
  <c r="M9" i="1"/>
  <c r="L9" i="1"/>
  <c r="Q30" i="1" l="1"/>
  <c r="M30" i="1"/>
  <c r="L30" i="1"/>
  <c r="P30" i="1"/>
  <c r="N30" i="1"/>
  <c r="O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<sst xmlns="http://schemas.openxmlformats.org/spreadsheetml/2006/main" count="241" uniqueCount="100">
  <si>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</si>
  <si>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</si>
  <si>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</si>
  <si>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</si>
  <si>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</si>
  <si>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</si>
  <si>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</si>
  <si>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</si>
  <si>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</si>
  <si>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</si>
  <si>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</si>
  <si>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</si>
  <si>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</si>
  <si>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</si>
  <si>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</si>
  <si>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</si>
  <si>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</si>
  <si>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</si>
  <si>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</si>
  <si>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</si>
  <si>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</si>
  <si>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</si>
  <si>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</si>
  <si>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</si>
  <si>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</si>
  <si>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</si>
  <si>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</si>
  <si>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</si>
  <si>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</si>
  <si>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</si>
  <si>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</si>
  <si>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</si>
  <si>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</si>
  <si>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</si>
  <si>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</si>
  <si>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</si>
  <si>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</si>
  <si>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</si>
  <si>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Article 10</t>
  </si>
  <si>
    <t>10</t>
  </si>
  <si>
    <t>Reference List: the Bidder shall provide a reference list for similar support Services that have been performed by his team and are still being supported by the bidder</t>
  </si>
  <si>
    <t>Contractor shall provide and install during the  support contract duration all firmware and OS versions and updates, patches and upgrades which occur as a result of continuous improvement or enhancements</t>
  </si>
  <si>
    <t>Preventive maintenance /healthcheck shall be done on Quarterly basis to check and test the operational state of the latest release of the product. A report signed by the bidder, showing in detail all tests and inspections carried out during the maintenance visit shall be forwarded to MIC1 within a week from the date of such visit.</t>
  </si>
  <si>
    <t xml:space="preserve">The equipment covered under Premier support, the services shall be provided for 24/7 where for priority one requests specified as critical response shall be immediate and BIDDER team shall be present on site within 2 hours with commitment to repair within 6 hours. The needed spares shall be delivered on site within 4 hours </t>
  </si>
  <si>
    <t xml:space="preserve">BIDDER to  submit copy of the  back to back support agreement with Oracle engineered systems  that enables his team to escalate immediately any issues he fails to remedy during the specified support period. The back to back agreement shall be valid for the systems installed in Lebanese territory and more specifically mentioning MIC1 systems </t>
  </si>
  <si>
    <t xml:space="preserve">Bidder shall provide the support for 3 years (36 months) based on 24/7 with 2 hours response time. </t>
  </si>
  <si>
    <t>10.10</t>
  </si>
  <si>
    <t>BIDDER shall pay a penalty of 2 % from the total amount of the support  agreement (for one (1) contractual year) to MIC1 per occurrence every time the Equipment is not working properly due to a violation of his team to any point of the agreement and/or due to any reason related to BIDDER itself</t>
  </si>
  <si>
    <t>The New Releases Upgrade, Update and compatibility resolving issues shall be at no extra cost and shall be deemed part of the services provided under this Contract</t>
  </si>
  <si>
    <t xml:space="preserve">MIC1 runs regular security scans on the systems covered in Appendix 1 , bidder shall assist MIC1 team to remedy and implement needed fixes </t>
  </si>
  <si>
    <t>The support shall be provided with disk media retention</t>
  </si>
  <si>
    <t>Support contract shall cover all items listed in Appendix A</t>
  </si>
  <si>
    <t>Bidder’s support team shall have experience in Oracle Database implemented on Exadata. Certification and proof to be provided</t>
  </si>
  <si>
    <t>MIC1 shall have the right to remove any item from Appendix A at any time during one (1) contractual period after having informed the supplier by written notice one (1) month prior to the removal date. The maintenance charges shall be amended accordingly</t>
  </si>
  <si>
    <t>Replacement of parts provided under support services may include new parts, equivalent to new parts or superior to the replaced part or whole unit replacement.</t>
  </si>
  <si>
    <t>10.20</t>
  </si>
  <si>
    <t xml:space="preserve">Bidder shall have in its local stock all the needed spare parts for the systems covered under this support contract.Bidder shall ensure in its local stock the needed quantities of each part to comply with the replacement SLA </t>
  </si>
  <si>
    <t xml:space="preserve">Failure to deliver the needed spares on site within the set SLAs would result in applying a penalty of 4% from the quarterly amount of the total support fees (total contract amount) and that per occurrence every time the set SLAs are not met.  This penalty shall apply even if more than one item of the same part is damaged and needs replacement   </t>
  </si>
  <si>
    <t>10.9</t>
  </si>
  <si>
    <t>10.19</t>
  </si>
  <si>
    <r>
      <t>All support services shall be performed by local certified engineers having certifications for providing support services on enterprise  Exadata engineered platforms that have had a proven experience on the systems covered under this support agreement</t>
    </r>
    <r>
      <rPr>
        <sz val="9"/>
        <color rgb="FFFF0000"/>
        <rFont val="Arial"/>
        <family val="2"/>
      </rPr>
      <t xml:space="preserve"> </t>
    </r>
  </si>
  <si>
    <t xml:space="preserve">Partnership level: The Bidder should provide documents proving that he is certified to provide implementation and support services for Exadata platforms and that he has acquired the highest expertise in implementation and support level . </t>
  </si>
  <si>
    <t>Bidder shall send the CVs and acquired Oracle certifications of his technical team that are certified on EXADATA engineered systems plus performce and tunning.-, highlighting years of expereince in providing support for exadata</t>
  </si>
  <si>
    <t>DBA</t>
  </si>
  <si>
    <t>While  the course of problem resolution on supported systems it is determined that the problem lies within another vendor's product, Bidder shall assist MIC1 in forwarding the problem to that vendor</t>
  </si>
  <si>
    <t>Line #</t>
  </si>
  <si>
    <t>Item Name</t>
  </si>
  <si>
    <t>CSI Number</t>
  </si>
  <si>
    <t>Quantity</t>
  </si>
  <si>
    <t>Serial Number</t>
  </si>
  <si>
    <t>Contract #</t>
  </si>
  <si>
    <t>Memory Expansion Kit - Eight 32 GB DIMMs</t>
  </si>
  <si>
    <t>Exadata Database Machine X5-2: model family</t>
  </si>
  <si>
    <t>AK00357086</t>
  </si>
  <si>
    <t>Exadata Database Machine X5-2 HC Eighth Rack</t>
  </si>
  <si>
    <t>X5-2,1U DATABASE SERVER,EXADATA X5</t>
  </si>
  <si>
    <t>1606NM10V3</t>
  </si>
  <si>
    <t>X5-2L,2U,HIGH CAPACITY SERVER (w/8TB HDs),EXADATA</t>
  </si>
  <si>
    <t>1607NM709E</t>
  </si>
  <si>
    <t>RACK 42U-1200 W/HEAVY DUTY PAL</t>
  </si>
  <si>
    <t>2047RTN-1606RB0057</t>
  </si>
  <si>
    <t>SUNDC SWITCH IB-36P MANAGED,LF</t>
  </si>
  <si>
    <t>AK00356173</t>
  </si>
  <si>
    <t>SWITCH,ENET,WS-C4948E-F-S,XXXXXXX CO CATALYST,BACK TO FRONT COOLING</t>
  </si>
  <si>
    <t>CAT1934S4D2</t>
  </si>
  <si>
    <t>AK00356167</t>
  </si>
  <si>
    <t>1606NM10R1</t>
  </si>
  <si>
    <t>1607NM705F</t>
  </si>
  <si>
    <t>1607NM706J</t>
  </si>
  <si>
    <t>Jumper Cable Kit: 1 x 2m C13</t>
  </si>
  <si>
    <t>Oracle Advanced Support Gateway Server X5-2</t>
  </si>
  <si>
    <t>ASSY,ORACLE X5-2 ADVANCED SUPPORT GATEWAY 1U SERVER</t>
  </si>
  <si>
    <t>1609NM10G7</t>
  </si>
  <si>
    <t>No of Users</t>
  </si>
  <si>
    <t>Exadata Storage Server Software - Disk Drive Perpetual</t>
  </si>
  <si>
    <t>Oracle Real Application Clusters - Processor Perpetual</t>
  </si>
  <si>
    <t>Exadata Database Machine X5-2 Eighth Rack to Quarter Rack Storage Server Upgrade</t>
  </si>
  <si>
    <t>xxxxxxxxx</t>
  </si>
  <si>
    <t>xxxxxxxx</t>
  </si>
  <si>
    <t xml:space="preserve">Exadata Renewal 2024-2027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</si>
</sst>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5">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sz val="9"/>
      <name val="Arial"/>
      <family val="2"/>
    </font>
    <font>
      <b/>
      <sz val="11"/>
      <name val="Arial"/>
      <family val="2"/>
    </font>
    <font>
      <sz val="9"/>
      <color rgb="FFFF0000"/>
      <name val="Arial"/>
      <family val="2"/>
    </font>
    <font>
      <sz val="11"/>
      <name val="Calibri"/>
      <family val="2"/>
    </font>
    <font>
      <sz val="11"/>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medium">
        <color indexed="64"/>
      </top>
      <bottom style="medium">
        <color indexed="64"/>
      </bottom>
      <diagonal/>
    </border>
    <border>
      <left style="thin">
        <color rgb="FF0000FF"/>
      </left>
      <right style="thin">
        <color rgb="FF0000FF"/>
      </right>
      <top style="medium">
        <color rgb="FF0000FF"/>
      </top>
      <bottom style="medium">
        <color rgb="FF0000FF"/>
      </bottom>
      <diagonal/>
    </border>
    <border>
      <left style="thin">
        <color rgb="FF0000FF"/>
      </left>
      <right style="medium">
        <color rgb="FF0000FF"/>
      </right>
      <top style="medium">
        <color rgb="FF0000FF"/>
      </top>
      <bottom style="medium">
        <color rgb="FF0000FF"/>
      </bottom>
      <diagonal/>
    </border>
    <border>
      <left style="thin">
        <color rgb="FF0000FF"/>
      </left>
      <right style="thin">
        <color rgb="FF0000FF"/>
      </right>
      <top style="medium">
        <color rgb="FF0000FF"/>
      </top>
      <bottom style="thin">
        <color rgb="FF0000FF"/>
      </bottom>
      <diagonal/>
    </border>
    <border>
      <left style="thin">
        <color rgb="FF0000FF"/>
      </left>
      <right style="medium">
        <color rgb="FF0000FF"/>
      </right>
      <top style="medium">
        <color rgb="FF0000FF"/>
      </top>
      <bottom style="thin">
        <color rgb="FF0000FF"/>
      </bottom>
      <diagonal/>
    </border>
    <border>
      <left style="thin">
        <color rgb="FF0000FF"/>
      </left>
      <right style="thin">
        <color rgb="FF0000FF"/>
      </right>
      <top style="thin">
        <color rgb="FF0000FF"/>
      </top>
      <bottom style="thin">
        <color rgb="FF0000FF"/>
      </bottom>
      <diagonal/>
    </border>
    <border>
      <left style="thin">
        <color rgb="FF0000FF"/>
      </left>
      <right style="medium">
        <color rgb="FF0000FF"/>
      </right>
      <top style="thin">
        <color rgb="FF0000FF"/>
      </top>
      <bottom style="thin">
        <color rgb="FF0000FF"/>
      </bottom>
      <diagonal/>
    </border>
    <border>
      <left/>
      <right style="thin">
        <color rgb="FF0000FF"/>
      </right>
      <top style="medium">
        <color rgb="FF0000FF"/>
      </top>
      <bottom style="medium">
        <color rgb="FF0000FF"/>
      </bottom>
      <diagonal/>
    </border>
    <border>
      <left/>
      <right style="thin">
        <color rgb="FF0000FF"/>
      </right>
      <top style="medium">
        <color rgb="FF0000FF"/>
      </top>
      <bottom style="thin">
        <color rgb="FF0000FF"/>
      </bottom>
      <diagonal/>
    </border>
    <border>
      <left/>
      <right style="thin">
        <color rgb="FF0000FF"/>
      </right>
      <top style="thin">
        <color rgb="FF0000FF"/>
      </top>
      <bottom style="thin">
        <color rgb="FF0000FF"/>
      </bottom>
      <diagonal/>
    </border>
    <border>
      <left/>
      <right style="thin">
        <color rgb="FF0000FF"/>
      </right>
      <top style="thin">
        <color rgb="FF0000FF"/>
      </top>
      <bottom style="medium">
        <color rgb="FF0000FF"/>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0" fontId="3" fillId="0" borderId="0">
      <alignment vertical="center"/>
    </xf>
  </cellStyleXfs>
  <cellXfs count="97">
    <xf numFmtId="0" fontId="0" fillId="0" borderId="0" xfId="0"/>
    <xf numFmtId="0" fontId="0" fillId="0" borderId="3" xfId="0" applyBorder="1" applyAlignment="1">
      <alignment wrapText="1"/>
    </xf>
    <xf numFmtId="0" fontId="0" fillId="0" borderId="1" xfId="0" applyBorder="1" applyAlignment="1">
      <alignment wrapText="1"/>
    </xf>
    <xf numFmtId="49" fontId="2" fillId="2" borderId="8" xfId="1" applyNumberFormat="1" applyFont="1" applyFill="1" applyBorder="1" applyAlignment="1">
      <alignment horizontal="left" vertical="center" wrapText="1"/>
    </xf>
    <xf numFmtId="0" fontId="0" fillId="0" borderId="0" xfId="0" applyAlignment="1">
      <alignment wrapText="1"/>
    </xf>
    <xf numFmtId="0" fontId="2" fillId="0" borderId="0" xfId="0" applyFont="1" applyAlignment="1">
      <alignment wrapText="1"/>
    </xf>
    <xf numFmtId="0" fontId="0" fillId="2" borderId="9" xfId="0" applyFill="1" applyBorder="1" applyAlignment="1">
      <alignment wrapText="1"/>
    </xf>
    <xf numFmtId="0" fontId="0" fillId="2" borderId="10" xfId="0" applyFill="1" applyBorder="1" applyAlignment="1">
      <alignment wrapText="1"/>
    </xf>
    <xf numFmtId="0" fontId="0" fillId="2" borderId="11" xfId="0" applyFill="1" applyBorder="1" applyAlignment="1">
      <alignment wrapText="1"/>
    </xf>
    <xf numFmtId="0" fontId="0" fillId="0" borderId="7" xfId="0" applyBorder="1" applyAlignment="1">
      <alignment wrapText="1"/>
    </xf>
    <xf numFmtId="0" fontId="0" fillId="0" borderId="5" xfId="0" applyBorder="1" applyAlignment="1">
      <alignment wrapText="1"/>
    </xf>
    <xf numFmtId="0" fontId="0" fillId="0" borderId="6" xfId="0" applyBorder="1" applyAlignment="1">
      <alignment wrapText="1"/>
    </xf>
    <xf numFmtId="0" fontId="6" fillId="0" borderId="15" xfId="0" applyFont="1" applyBorder="1" applyAlignment="1">
      <alignment wrapText="1"/>
    </xf>
    <xf numFmtId="0" fontId="1" fillId="2" borderId="19" xfId="0" applyFont="1" applyFill="1" applyBorder="1" applyAlignment="1">
      <alignment wrapText="1"/>
    </xf>
    <xf numFmtId="0" fontId="1" fillId="2" borderId="20" xfId="0" applyFont="1" applyFill="1" applyBorder="1" applyAlignment="1">
      <alignment wrapText="1"/>
    </xf>
    <xf numFmtId="0" fontId="1" fillId="0" borderId="21" xfId="0" applyFont="1" applyBorder="1" applyAlignment="1">
      <alignment wrapText="1"/>
    </xf>
    <xf numFmtId="0" fontId="1" fillId="0" borderId="22" xfId="0" applyFont="1" applyBorder="1" applyAlignment="1">
      <alignment wrapText="1"/>
    </xf>
    <xf numFmtId="0" fontId="1" fillId="2" borderId="24" xfId="0" applyFont="1" applyFill="1" applyBorder="1" applyAlignment="1">
      <alignment wrapText="1"/>
    </xf>
    <xf numFmtId="0" fontId="1" fillId="0" borderId="25" xfId="0" applyFont="1" applyBorder="1" applyAlignment="1">
      <alignment wrapText="1"/>
    </xf>
    <xf numFmtId="0" fontId="1" fillId="0" borderId="26" xfId="0" applyFont="1" applyBorder="1" applyAlignment="1">
      <alignment wrapText="1"/>
    </xf>
    <xf numFmtId="0" fontId="2" fillId="2" borderId="10" xfId="1" applyFont="1" applyFill="1" applyBorder="1" applyAlignment="1">
      <alignment vertical="center" wrapText="1"/>
    </xf>
    <xf numFmtId="0" fontId="2" fillId="2" borderId="28" xfId="1" applyFont="1" applyFill="1" applyBorder="1" applyAlignment="1">
      <alignment vertical="center" wrapText="1"/>
    </xf>
    <xf numFmtId="0" fontId="0" fillId="0" borderId="32" xfId="0" applyBorder="1" applyAlignment="1">
      <alignment wrapText="1"/>
    </xf>
    <xf numFmtId="0" fontId="0" fillId="0" borderId="9" xfId="0" applyBorder="1" applyAlignment="1">
      <alignment wrapText="1"/>
    </xf>
    <xf numFmtId="0" fontId="0" fillId="0" borderId="10" xfId="0" applyBorder="1" applyAlignment="1">
      <alignment wrapText="1"/>
    </xf>
    <xf numFmtId="0" fontId="0" fillId="0" borderId="11" xfId="0" applyBorder="1" applyAlignment="1">
      <alignment wrapText="1"/>
    </xf>
    <xf numFmtId="0" fontId="2" fillId="0" borderId="0" xfId="0" applyFont="1"/>
    <xf numFmtId="0" fontId="4" fillId="0" borderId="36"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0" fontId="2" fillId="4" borderId="12" xfId="0" applyFont="1" applyFill="1" applyBorder="1" applyAlignment="1">
      <alignment vertical="center" wrapText="1"/>
    </xf>
    <xf numFmtId="0" fontId="2" fillId="4" borderId="16" xfId="0" applyFont="1" applyFill="1" applyBorder="1" applyAlignment="1">
      <alignment vertical="center" wrapText="1"/>
    </xf>
    <xf numFmtId="0" fontId="2" fillId="4" borderId="13" xfId="0" applyFont="1" applyFill="1" applyBorder="1" applyAlignment="1">
      <alignment vertical="center" wrapText="1"/>
    </xf>
    <xf numFmtId="0" fontId="2" fillId="4" borderId="2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5" borderId="15" xfId="0" applyFont="1" applyFill="1" applyBorder="1" applyAlignment="1">
      <alignment horizontal="center" wrapText="1"/>
    </xf>
    <xf numFmtId="164" fontId="4" fillId="0" borderId="6" xfId="0" applyNumberFormat="1" applyFont="1" applyBorder="1" applyAlignment="1">
      <alignment horizontal="left" wrapText="1"/>
    </xf>
    <xf numFmtId="0" fontId="0" fillId="0" borderId="45" xfId="0" applyBorder="1" applyAlignment="1">
      <alignment wrapText="1"/>
    </xf>
    <xf numFmtId="0" fontId="10" fillId="0" borderId="29" xfId="0" applyFont="1" applyBorder="1" applyAlignment="1">
      <alignment horizontal="justify" vertical="center" wrapText="1"/>
    </xf>
    <xf numFmtId="0" fontId="11" fillId="6" borderId="46" xfId="0" applyFont="1" applyFill="1" applyBorder="1" applyAlignment="1">
      <alignment horizontal="center" vertical="center"/>
    </xf>
    <xf numFmtId="0" fontId="10" fillId="0" borderId="2" xfId="0" applyFont="1" applyBorder="1" applyAlignment="1">
      <alignment vertical="center" wrapText="1"/>
    </xf>
    <xf numFmtId="49" fontId="11" fillId="6" borderId="46" xfId="0" applyNumberFormat="1" applyFont="1" applyFill="1" applyBorder="1" applyAlignment="1">
      <alignment horizontal="center" vertical="center"/>
    </xf>
    <xf numFmtId="0" fontId="10" fillId="0" borderId="4" xfId="0" applyFont="1" applyBorder="1" applyAlignment="1">
      <alignment vertical="center" wrapText="1"/>
    </xf>
    <xf numFmtId="0" fontId="0" fillId="0" borderId="1" xfId="0" applyBorder="1" applyAlignment="1">
      <alignment horizontal="center" vertical="center" wrapText="1"/>
    </xf>
    <xf numFmtId="0" fontId="0" fillId="0" borderId="31"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49" fontId="11" fillId="6" borderId="47" xfId="0" applyNumberFormat="1" applyFont="1" applyFill="1" applyBorder="1" applyAlignment="1">
      <alignment horizontal="center" vertical="center"/>
    </xf>
    <xf numFmtId="0" fontId="1" fillId="0" borderId="29" xfId="1" applyFont="1" applyBorder="1" applyAlignment="1">
      <alignment horizontal="center" vertical="center" wrapText="1"/>
    </xf>
    <xf numFmtId="0" fontId="1" fillId="0" borderId="5" xfId="1" applyFont="1" applyBorder="1" applyAlignment="1">
      <alignment horizontal="center" vertical="center" wrapText="1"/>
    </xf>
    <xf numFmtId="0" fontId="14" fillId="7" borderId="48" xfId="0" applyFont="1" applyFill="1" applyBorder="1" applyAlignment="1">
      <alignment vertical="center"/>
    </xf>
    <xf numFmtId="0" fontId="14" fillId="7" borderId="49" xfId="0" applyFont="1" applyFill="1" applyBorder="1" applyAlignment="1">
      <alignment vertical="center"/>
    </xf>
    <xf numFmtId="0" fontId="14" fillId="0" borderId="50" xfId="0" applyFont="1" applyBorder="1" applyAlignment="1">
      <alignment horizontal="right" vertical="center"/>
    </xf>
    <xf numFmtId="0" fontId="14" fillId="0" borderId="51" xfId="0" applyFont="1" applyBorder="1" applyAlignment="1">
      <alignment vertical="center"/>
    </xf>
    <xf numFmtId="0" fontId="14" fillId="0" borderId="51" xfId="0" applyFont="1" applyBorder="1" applyAlignment="1">
      <alignment horizontal="right" vertical="center"/>
    </xf>
    <xf numFmtId="0" fontId="13" fillId="0" borderId="0" xfId="0" applyFont="1"/>
    <xf numFmtId="0" fontId="7" fillId="0" borderId="33"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9" fillId="0" borderId="35"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4" fillId="0" borderId="38" xfId="0" applyFont="1" applyBorder="1" applyAlignment="1">
      <alignment horizontal="left" wrapText="1"/>
    </xf>
    <xf numFmtId="0" fontId="4" fillId="0" borderId="34" xfId="0" applyFont="1" applyBorder="1" applyAlignment="1">
      <alignment horizontal="left" wrapText="1"/>
    </xf>
    <xf numFmtId="0" fontId="4" fillId="0" borderId="7" xfId="0" applyFont="1" applyBorder="1" applyAlignment="1">
      <alignment horizontal="left" wrapText="1"/>
    </xf>
    <xf numFmtId="0" fontId="4" fillId="0" borderId="29" xfId="0" applyFont="1" applyBorder="1" applyAlignment="1">
      <alignment horizontal="left"/>
    </xf>
    <xf numFmtId="49" fontId="4" fillId="0" borderId="7" xfId="0" applyNumberFormat="1" applyFont="1" applyBorder="1" applyAlignment="1">
      <alignment horizontal="left" wrapText="1"/>
    </xf>
    <xf numFmtId="0" fontId="4" fillId="0" borderId="29" xfId="0" applyFont="1" applyBorder="1" applyAlignment="1">
      <alignment horizontal="left" wrapText="1"/>
    </xf>
    <xf numFmtId="164" fontId="4" fillId="0" borderId="37" xfId="0" applyNumberFormat="1" applyFont="1" applyBorder="1" applyAlignment="1">
      <alignment horizontal="left" wrapText="1"/>
    </xf>
    <xf numFmtId="164" fontId="4" fillId="0" borderId="30" xfId="0" applyNumberFormat="1" applyFont="1" applyBorder="1" applyAlignment="1">
      <alignment horizontal="left" wrapText="1"/>
    </xf>
    <xf numFmtId="0" fontId="7" fillId="0" borderId="39" xfId="0" applyFont="1" applyBorder="1" applyAlignment="1">
      <alignment wrapText="1"/>
    </xf>
    <xf numFmtId="0" fontId="7" fillId="0" borderId="40" xfId="0" applyFont="1" applyBorder="1" applyAlignment="1">
      <alignment wrapText="1"/>
    </xf>
    <xf numFmtId="0" fontId="7" fillId="0" borderId="41" xfId="0" applyFont="1" applyBorder="1" applyAlignment="1">
      <alignment wrapText="1"/>
    </xf>
    <xf numFmtId="0" fontId="9" fillId="0" borderId="42" xfId="0" applyFont="1" applyBorder="1" applyAlignment="1">
      <alignment horizontal="left" wrapText="1"/>
    </xf>
    <xf numFmtId="0" fontId="9" fillId="0" borderId="34" xfId="0" applyFont="1" applyBorder="1" applyAlignment="1">
      <alignment horizontal="left" wrapText="1"/>
    </xf>
    <xf numFmtId="0" fontId="9" fillId="0" borderId="43" xfId="0" applyFont="1" applyBorder="1" applyAlignment="1">
      <alignment horizontal="left" wrapText="1"/>
    </xf>
    <xf numFmtId="0" fontId="9" fillId="0" borderId="29" xfId="0" applyFont="1" applyBorder="1" applyAlignment="1">
      <alignment horizontal="left" wrapText="1"/>
    </xf>
    <xf numFmtId="0" fontId="9" fillId="0" borderId="44" xfId="0" applyFont="1" applyBorder="1" applyAlignment="1">
      <alignment horizontal="left" wrapText="1"/>
    </xf>
    <xf numFmtId="0" fontId="9" fillId="0" borderId="30" xfId="0" applyFont="1" applyBorder="1" applyAlignment="1">
      <alignment horizontal="left" wrapText="1"/>
    </xf>
    <xf numFmtId="0" fontId="8" fillId="0" borderId="33"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cellXfs>
  <cellStyles count="2">
    <cellStyle name="Normal" xfId="0" builtinId="0"/>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D28" sqref="D28"/>
    </sheetView>
  </sheetViews>
  <sheetFormatPr defaultRowHeight="13.2"/>
  <cols>
    <col min="1" max="1" width="13.21875" customWidth="1"/>
    <col min="5" max="5" width="4.77734375" customWidth="1"/>
    <col min="6" max="6" width="4.21875" customWidth="1"/>
    <col min="7" max="7" width="3.77734375" customWidth="1"/>
    <col min="8" max="8" width="7.5546875" customWidth="1"/>
    <col min="9" max="9" width="9.21875" hidden="1" customWidth="1"/>
    <col min="12" max="12" width="19.77734375" customWidth="1"/>
  </cols>
  <sheetData>
    <row r="1" spans="1:12" ht="16.5" customHeight="1">
      <c r="A1" s="62"/>
      <c r="B1" s="65" t="s">
        <v>34</v>
      </c>
      <c r="C1" s="66"/>
      <c r="D1" s="66"/>
      <c r="E1" s="66"/>
      <c r="F1" s="66"/>
      <c r="G1" s="66"/>
      <c r="H1" s="66"/>
      <c r="I1" s="66"/>
      <c r="J1" s="71" t="s">
        <v>24</v>
      </c>
      <c r="K1" s="71"/>
      <c r="L1" s="27" t="s">
        <v>37</v>
      </c>
    </row>
    <row r="2" spans="1:12" ht="16.5" customHeight="1">
      <c r="A2" s="63"/>
      <c r="B2" s="67"/>
      <c r="C2" s="68"/>
      <c r="D2" s="68"/>
      <c r="E2" s="68"/>
      <c r="F2" s="68"/>
      <c r="G2" s="68"/>
      <c r="H2" s="68"/>
      <c r="I2" s="68"/>
      <c r="J2" s="72" t="s">
        <v>25</v>
      </c>
      <c r="K2" s="72"/>
      <c r="L2" s="28" t="s">
        <v>35</v>
      </c>
    </row>
    <row r="3" spans="1:12" ht="16.5" customHeight="1">
      <c r="A3" s="63"/>
      <c r="B3" s="67"/>
      <c r="C3" s="68"/>
      <c r="D3" s="68"/>
      <c r="E3" s="68"/>
      <c r="F3" s="68"/>
      <c r="G3" s="68"/>
      <c r="H3" s="68"/>
      <c r="I3" s="68"/>
      <c r="J3" s="72" t="s">
        <v>26</v>
      </c>
      <c r="K3" s="72"/>
      <c r="L3" s="29" t="s">
        <v>36</v>
      </c>
    </row>
    <row r="4" spans="1:12" ht="16.5" customHeight="1" thickBot="1">
      <c r="A4" s="64"/>
      <c r="B4" s="69"/>
      <c r="C4" s="70"/>
      <c r="D4" s="70"/>
      <c r="E4" s="70"/>
      <c r="F4" s="70"/>
      <c r="G4" s="70"/>
      <c r="H4" s="70"/>
      <c r="I4" s="70"/>
      <c r="J4" s="73" t="s">
        <v>27</v>
      </c>
      <c r="K4" s="73"/>
      <c r="L4" s="42">
        <v>44440</v>
      </c>
    </row>
    <row r="5" spans="1:12">
      <c r="A5" s="26" t="s">
        <v>28</v>
      </c>
    </row>
    <row r="6" spans="1:12" ht="15.75" customHeight="1">
      <c r="A6" s="26"/>
    </row>
    <row r="7" spans="1:12">
      <c r="A7" s="26" t="s">
        <v>31</v>
      </c>
    </row>
    <row r="8" spans="1:12">
      <c r="A8" s="26" t="s">
        <v>30</v>
      </c>
    </row>
    <row r="9" spans="1:12">
      <c r="A9" s="26" t="s">
        <v>29</v>
      </c>
    </row>
    <row r="10" spans="1:12">
      <c r="A10" s="26" t="s">
        <v>32</v>
      </c>
    </row>
    <row r="11" spans="1:12" ht="14.55" customHeight="1">
      <c r="A11" s="26" t="s">
        <v>33</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1"/>
  <sheetViews>
    <sheetView tabSelected="1" showWhiteSpace="0" zoomScaleNormal="100" workbookViewId="0">
      <selection activeCell="A5" sqref="A5"/>
    </sheetView>
  </sheetViews>
  <sheetFormatPr defaultColWidth="13.77734375" defaultRowHeight="13.2"/>
  <cols>
    <col min="1" max="1" width="14.21875" style="4" customWidth="1"/>
    <col min="2" max="2" width="76.77734375" style="4" customWidth="1"/>
    <col min="3" max="3" width="7.44140625" style="4" customWidth="1"/>
    <col min="4" max="4" width="12" style="4" customWidth="1"/>
    <col min="5" max="6" width="10.21875" style="4" bestFit="1" customWidth="1"/>
    <col min="7" max="7" width="10.5546875" style="4" bestFit="1" customWidth="1"/>
    <col min="8" max="10" width="10.21875" style="4" bestFit="1" customWidth="1"/>
    <col min="11" max="11" width="18.44140625" style="4" customWidth="1"/>
    <col min="12" max="13" width="11.77734375" style="4" bestFit="1" customWidth="1"/>
    <col min="14" max="14" width="10.77734375" style="4" customWidth="1"/>
    <col min="15" max="15" width="11.77734375" style="4" bestFit="1" customWidth="1"/>
    <col min="16" max="16" width="11.77734375" style="4" customWidth="1"/>
    <col min="17" max="17" width="11.77734375" style="4" bestFit="1" customWidth="1"/>
    <col min="18" max="16384" width="13.77734375" style="4"/>
  </cols>
  <sheetData>
    <row r="1" spans="1:17" ht="16.5" customHeight="1">
      <c r="A1" s="82"/>
      <c r="B1" s="91" t="s">
        <v>34</v>
      </c>
      <c r="C1" s="66"/>
      <c r="D1" s="66"/>
      <c r="E1" s="66"/>
      <c r="F1" s="66"/>
      <c r="G1" s="66"/>
      <c r="H1" s="66"/>
      <c r="I1" s="66"/>
      <c r="J1" s="66"/>
      <c r="K1" s="66"/>
      <c r="L1" s="66"/>
      <c r="M1" s="92"/>
      <c r="N1" s="85" t="s">
        <v>24</v>
      </c>
      <c r="O1" s="86"/>
      <c r="P1" s="74" t="s">
        <v>37</v>
      </c>
      <c r="Q1" s="75"/>
    </row>
    <row r="2" spans="1:17" ht="16.5" customHeight="1">
      <c r="A2" s="83"/>
      <c r="B2" s="93"/>
      <c r="C2" s="68"/>
      <c r="D2" s="68"/>
      <c r="E2" s="68"/>
      <c r="F2" s="68"/>
      <c r="G2" s="68"/>
      <c r="H2" s="68"/>
      <c r="I2" s="68"/>
      <c r="J2" s="68"/>
      <c r="K2" s="68"/>
      <c r="L2" s="68"/>
      <c r="M2" s="94"/>
      <c r="N2" s="87" t="s">
        <v>25</v>
      </c>
      <c r="O2" s="88"/>
      <c r="P2" s="76" t="s">
        <v>35</v>
      </c>
      <c r="Q2" s="77"/>
    </row>
    <row r="3" spans="1:17" ht="16.5" customHeight="1">
      <c r="A3" s="83"/>
      <c r="B3" s="93"/>
      <c r="C3" s="68"/>
      <c r="D3" s="68"/>
      <c r="E3" s="68"/>
      <c r="F3" s="68"/>
      <c r="G3" s="68"/>
      <c r="H3" s="68"/>
      <c r="I3" s="68"/>
      <c r="J3" s="68"/>
      <c r="K3" s="68"/>
      <c r="L3" s="68"/>
      <c r="M3" s="94"/>
      <c r="N3" s="87" t="s">
        <v>26</v>
      </c>
      <c r="O3" s="88"/>
      <c r="P3" s="78" t="s">
        <v>36</v>
      </c>
      <c r="Q3" s="79"/>
    </row>
    <row r="4" spans="1:17" ht="16.5" customHeight="1" thickBot="1">
      <c r="A4" s="84"/>
      <c r="B4" s="95"/>
      <c r="C4" s="70"/>
      <c r="D4" s="70"/>
      <c r="E4" s="70"/>
      <c r="F4" s="70"/>
      <c r="G4" s="70"/>
      <c r="H4" s="70"/>
      <c r="I4" s="70"/>
      <c r="J4" s="70"/>
      <c r="K4" s="70"/>
      <c r="L4" s="70"/>
      <c r="M4" s="96"/>
      <c r="N4" s="89" t="s">
        <v>27</v>
      </c>
      <c r="O4" s="90"/>
      <c r="P4" s="80">
        <v>44440</v>
      </c>
      <c r="Q4" s="81"/>
    </row>
    <row r="5" spans="1:17" ht="16.5" customHeight="1"/>
    <row r="6" spans="1:17" ht="28.5" customHeight="1">
      <c r="A6" s="31" t="s">
        <v>16</v>
      </c>
      <c r="B6" s="30" t="s">
        <v>99</v>
      </c>
      <c r="E6" s="5"/>
      <c r="F6" s="5"/>
      <c r="G6" s="5"/>
      <c r="H6" s="5"/>
      <c r="I6" s="5"/>
      <c r="J6" s="5"/>
    </row>
    <row r="7" spans="1:17" ht="13.8" thickBot="1">
      <c r="E7" s="5"/>
      <c r="F7" s="5"/>
      <c r="G7" s="5"/>
      <c r="H7" s="5"/>
      <c r="I7" s="5"/>
      <c r="J7" s="5"/>
    </row>
    <row r="8" spans="1:17" ht="27" thickBot="1">
      <c r="A8" s="32" t="s">
        <v>0</v>
      </c>
      <c r="B8" s="33" t="s">
        <v>23</v>
      </c>
      <c r="C8" s="34" t="s">
        <v>2</v>
      </c>
      <c r="D8" s="35" t="s">
        <v>15</v>
      </c>
      <c r="E8" s="36" t="s">
        <v>3</v>
      </c>
      <c r="F8" s="36" t="s">
        <v>4</v>
      </c>
      <c r="G8" s="36" t="s">
        <v>5</v>
      </c>
      <c r="H8" s="36" t="s">
        <v>6</v>
      </c>
      <c r="I8" s="36" t="s">
        <v>7</v>
      </c>
      <c r="J8" s="36" t="s">
        <v>8</v>
      </c>
      <c r="K8" s="37" t="s">
        <v>1</v>
      </c>
      <c r="L8" s="38" t="s">
        <v>9</v>
      </c>
      <c r="M8" s="39" t="s">
        <v>10</v>
      </c>
      <c r="N8" s="39" t="s">
        <v>11</v>
      </c>
      <c r="O8" s="39" t="s">
        <v>12</v>
      </c>
      <c r="P8" s="39" t="s">
        <v>13</v>
      </c>
      <c r="Q8" s="40" t="s">
        <v>14</v>
      </c>
    </row>
    <row r="9" spans="1:17">
      <c r="A9" s="3" t="s">
        <v>39</v>
      </c>
      <c r="B9" s="20" t="s">
        <v>38</v>
      </c>
      <c r="C9" s="6"/>
      <c r="D9" s="21"/>
      <c r="E9" s="6"/>
      <c r="F9" s="6"/>
      <c r="G9" s="6"/>
      <c r="H9" s="6"/>
      <c r="I9" s="7"/>
      <c r="J9" s="7"/>
      <c r="K9" s="8"/>
      <c r="L9" s="17">
        <f>E9*C9</f>
        <v>0</v>
      </c>
      <c r="M9" s="13">
        <f>F9*C9</f>
        <v>0</v>
      </c>
      <c r="N9" s="13">
        <f>G9*C9</f>
        <v>0</v>
      </c>
      <c r="O9" s="13">
        <f>H9*C9</f>
        <v>0</v>
      </c>
      <c r="P9" s="13">
        <f>I9*C9</f>
        <v>0</v>
      </c>
      <c r="Q9" s="14">
        <f>J9*C9</f>
        <v>0</v>
      </c>
    </row>
    <row r="10" spans="1:17" ht="34.200000000000003">
      <c r="A10" s="45">
        <v>10.1</v>
      </c>
      <c r="B10" s="44" t="s">
        <v>60</v>
      </c>
      <c r="C10" s="49">
        <v>100</v>
      </c>
      <c r="D10" s="54" t="s">
        <v>63</v>
      </c>
      <c r="E10" s="2"/>
      <c r="F10" s="2"/>
      <c r="G10" s="2"/>
      <c r="H10" s="2"/>
      <c r="I10" s="9"/>
      <c r="J10" s="9"/>
      <c r="K10" s="1"/>
      <c r="L10" s="18">
        <f>E10*C10</f>
        <v>0</v>
      </c>
      <c r="M10" s="15">
        <f>C10*F10</f>
        <v>0</v>
      </c>
      <c r="N10" s="15">
        <f>G10*C10</f>
        <v>0</v>
      </c>
      <c r="O10" s="15">
        <f>H10*C10</f>
        <v>0</v>
      </c>
      <c r="P10" s="15">
        <f>I10*C10</f>
        <v>0</v>
      </c>
      <c r="Q10" s="16">
        <f>J10*C10</f>
        <v>0</v>
      </c>
    </row>
    <row r="11" spans="1:17" ht="34.200000000000003">
      <c r="A11" s="45">
        <v>10.199999999999999</v>
      </c>
      <c r="B11" s="44" t="s">
        <v>61</v>
      </c>
      <c r="C11" s="49">
        <v>50</v>
      </c>
      <c r="D11" s="54" t="s">
        <v>63</v>
      </c>
      <c r="E11" s="2"/>
      <c r="F11" s="2"/>
      <c r="G11" s="2"/>
      <c r="H11" s="2"/>
      <c r="I11" s="9"/>
      <c r="J11" s="9"/>
      <c r="K11" s="1"/>
      <c r="L11" s="18">
        <f t="shared" ref="L11:L28" si="0">E11*C11</f>
        <v>0</v>
      </c>
      <c r="M11" s="15">
        <f t="shared" ref="M11:M29" si="1">C11*F11</f>
        <v>0</v>
      </c>
      <c r="N11" s="15">
        <f t="shared" ref="N11:N29" si="2">G11*C11</f>
        <v>0</v>
      </c>
      <c r="O11" s="15">
        <f t="shared" ref="O11:O28" si="3">H11*C11</f>
        <v>0</v>
      </c>
      <c r="P11" s="15">
        <f t="shared" ref="P11:P29" si="4">I11*C11</f>
        <v>0</v>
      </c>
      <c r="Q11" s="16">
        <f t="shared" ref="Q11:Q29" si="5">J11*C11</f>
        <v>0</v>
      </c>
    </row>
    <row r="12" spans="1:17" ht="22.8">
      <c r="A12" s="45">
        <v>10.3</v>
      </c>
      <c r="B12" s="44" t="s">
        <v>40</v>
      </c>
      <c r="C12" s="50">
        <v>200</v>
      </c>
      <c r="D12" s="54" t="s">
        <v>63</v>
      </c>
      <c r="E12" s="2"/>
      <c r="F12" s="2"/>
      <c r="G12" s="2"/>
      <c r="H12" s="2"/>
      <c r="I12" s="2"/>
      <c r="J12" s="2"/>
      <c r="K12" s="22"/>
      <c r="L12" s="18">
        <f t="shared" si="0"/>
        <v>0</v>
      </c>
      <c r="M12" s="15">
        <f t="shared" si="1"/>
        <v>0</v>
      </c>
      <c r="N12" s="15">
        <f t="shared" si="2"/>
        <v>0</v>
      </c>
      <c r="O12" s="15">
        <f t="shared" si="3"/>
        <v>0</v>
      </c>
      <c r="P12" s="15">
        <f t="shared" si="4"/>
        <v>0</v>
      </c>
      <c r="Q12" s="16">
        <f t="shared" si="5"/>
        <v>0</v>
      </c>
    </row>
    <row r="13" spans="1:17" ht="34.200000000000003">
      <c r="A13" s="45">
        <v>10.4</v>
      </c>
      <c r="B13" s="46" t="s">
        <v>41</v>
      </c>
      <c r="C13" s="50">
        <v>100</v>
      </c>
      <c r="D13" s="54" t="s">
        <v>63</v>
      </c>
      <c r="E13" s="2"/>
      <c r="F13" s="2"/>
      <c r="G13" s="2"/>
      <c r="H13" s="2"/>
      <c r="I13" s="2"/>
      <c r="J13" s="2"/>
      <c r="K13" s="22"/>
      <c r="L13" s="18">
        <f t="shared" si="0"/>
        <v>0</v>
      </c>
      <c r="M13" s="15">
        <f t="shared" si="1"/>
        <v>0</v>
      </c>
      <c r="N13" s="15">
        <f t="shared" si="2"/>
        <v>0</v>
      </c>
      <c r="O13" s="15">
        <f t="shared" si="3"/>
        <v>0</v>
      </c>
      <c r="P13" s="15">
        <f t="shared" si="4"/>
        <v>0</v>
      </c>
      <c r="Q13" s="16">
        <f t="shared" si="5"/>
        <v>0</v>
      </c>
    </row>
    <row r="14" spans="1:17" ht="45.6">
      <c r="A14" s="45">
        <v>10.5</v>
      </c>
      <c r="B14" s="46" t="s">
        <v>42</v>
      </c>
      <c r="C14" s="49">
        <v>100</v>
      </c>
      <c r="D14" s="54" t="s">
        <v>63</v>
      </c>
      <c r="E14" s="2"/>
      <c r="F14" s="2"/>
      <c r="G14" s="2"/>
      <c r="H14" s="2"/>
      <c r="I14" s="2"/>
      <c r="J14" s="2"/>
      <c r="K14" s="1"/>
      <c r="L14" s="18">
        <f t="shared" si="0"/>
        <v>0</v>
      </c>
      <c r="M14" s="15">
        <f t="shared" si="1"/>
        <v>0</v>
      </c>
      <c r="N14" s="15">
        <f t="shared" si="2"/>
        <v>0</v>
      </c>
      <c r="O14" s="15">
        <f t="shared" si="3"/>
        <v>0</v>
      </c>
      <c r="P14" s="15">
        <f t="shared" si="4"/>
        <v>0</v>
      </c>
      <c r="Q14" s="16">
        <f t="shared" si="5"/>
        <v>0</v>
      </c>
    </row>
    <row r="15" spans="1:17" ht="45.6">
      <c r="A15" s="45">
        <v>10.6</v>
      </c>
      <c r="B15" s="46" t="s">
        <v>43</v>
      </c>
      <c r="C15" s="51">
        <v>100</v>
      </c>
      <c r="D15" s="54" t="s">
        <v>63</v>
      </c>
      <c r="E15" s="23"/>
      <c r="F15" s="23"/>
      <c r="G15" s="23"/>
      <c r="H15" s="23"/>
      <c r="I15" s="24"/>
      <c r="J15" s="24"/>
      <c r="K15" s="25"/>
      <c r="L15" s="18">
        <f t="shared" si="0"/>
        <v>0</v>
      </c>
      <c r="M15" s="15">
        <f t="shared" si="1"/>
        <v>0</v>
      </c>
      <c r="N15" s="15">
        <f t="shared" si="2"/>
        <v>0</v>
      </c>
      <c r="O15" s="15">
        <f t="shared" si="3"/>
        <v>0</v>
      </c>
      <c r="P15" s="15">
        <f t="shared" si="4"/>
        <v>0</v>
      </c>
      <c r="Q15" s="16">
        <f t="shared" si="5"/>
        <v>0</v>
      </c>
    </row>
    <row r="16" spans="1:17" ht="45.6">
      <c r="A16" s="45">
        <v>10.7</v>
      </c>
      <c r="B16" s="46" t="s">
        <v>44</v>
      </c>
      <c r="C16" s="51">
        <v>50</v>
      </c>
      <c r="D16" s="54" t="s">
        <v>63</v>
      </c>
      <c r="E16" s="23"/>
      <c r="F16" s="23"/>
      <c r="G16" s="23"/>
      <c r="H16" s="23"/>
      <c r="I16" s="24"/>
      <c r="J16" s="24"/>
      <c r="K16" s="25"/>
      <c r="L16" s="18">
        <f t="shared" si="0"/>
        <v>0</v>
      </c>
      <c r="M16" s="15">
        <f t="shared" si="1"/>
        <v>0</v>
      </c>
      <c r="N16" s="15">
        <f t="shared" si="2"/>
        <v>0</v>
      </c>
      <c r="O16" s="15">
        <f t="shared" si="3"/>
        <v>0</v>
      </c>
      <c r="P16" s="15">
        <f t="shared" si="4"/>
        <v>0</v>
      </c>
      <c r="Q16" s="16">
        <f t="shared" si="5"/>
        <v>0</v>
      </c>
    </row>
    <row r="17" spans="1:17" ht="13.8">
      <c r="A17" s="45">
        <v>10.8</v>
      </c>
      <c r="B17" s="46" t="s">
        <v>45</v>
      </c>
      <c r="C17" s="51">
        <v>100</v>
      </c>
      <c r="D17" s="54" t="s">
        <v>63</v>
      </c>
      <c r="E17" s="23"/>
      <c r="F17" s="23"/>
      <c r="G17" s="23"/>
      <c r="H17" s="23"/>
      <c r="I17" s="24"/>
      <c r="J17" s="24"/>
      <c r="K17" s="25"/>
      <c r="L17" s="18">
        <f t="shared" si="0"/>
        <v>0</v>
      </c>
      <c r="M17" s="15">
        <f t="shared" si="1"/>
        <v>0</v>
      </c>
      <c r="N17" s="15">
        <f t="shared" si="2"/>
        <v>0</v>
      </c>
      <c r="O17" s="15">
        <f t="shared" si="3"/>
        <v>0</v>
      </c>
      <c r="P17" s="15">
        <f t="shared" si="4"/>
        <v>0</v>
      </c>
      <c r="Q17" s="16">
        <f t="shared" si="5"/>
        <v>0</v>
      </c>
    </row>
    <row r="18" spans="1:17" ht="34.200000000000003">
      <c r="A18" s="47" t="s">
        <v>58</v>
      </c>
      <c r="B18" s="46" t="s">
        <v>47</v>
      </c>
      <c r="C18" s="51">
        <v>100</v>
      </c>
      <c r="D18" s="54" t="s">
        <v>63</v>
      </c>
      <c r="E18" s="23"/>
      <c r="F18" s="23"/>
      <c r="G18" s="23"/>
      <c r="H18" s="23"/>
      <c r="I18" s="24"/>
      <c r="J18" s="24"/>
      <c r="K18" s="25"/>
      <c r="L18" s="18">
        <f t="shared" si="0"/>
        <v>0</v>
      </c>
      <c r="M18" s="15">
        <f t="shared" si="1"/>
        <v>0</v>
      </c>
      <c r="N18" s="15">
        <f t="shared" si="2"/>
        <v>0</v>
      </c>
      <c r="O18" s="15">
        <f t="shared" si="3"/>
        <v>0</v>
      </c>
      <c r="P18" s="15">
        <f t="shared" si="4"/>
        <v>0</v>
      </c>
      <c r="Q18" s="16">
        <f t="shared" si="5"/>
        <v>0</v>
      </c>
    </row>
    <row r="19" spans="1:17" ht="22.8">
      <c r="A19" s="47" t="s">
        <v>46</v>
      </c>
      <c r="B19" s="46" t="s">
        <v>48</v>
      </c>
      <c r="C19" s="51">
        <v>100</v>
      </c>
      <c r="D19" s="54" t="s">
        <v>63</v>
      </c>
      <c r="E19" s="23"/>
      <c r="F19" s="23"/>
      <c r="G19" s="23"/>
      <c r="H19" s="23"/>
      <c r="I19" s="24"/>
      <c r="J19" s="24"/>
      <c r="K19" s="25"/>
      <c r="L19" s="18">
        <f t="shared" si="0"/>
        <v>0</v>
      </c>
      <c r="M19" s="15">
        <f t="shared" si="1"/>
        <v>0</v>
      </c>
      <c r="N19" s="15">
        <f t="shared" si="2"/>
        <v>0</v>
      </c>
      <c r="O19" s="15">
        <f t="shared" si="3"/>
        <v>0</v>
      </c>
      <c r="P19" s="15">
        <f t="shared" si="4"/>
        <v>0</v>
      </c>
      <c r="Q19" s="16">
        <f t="shared" si="5"/>
        <v>0</v>
      </c>
    </row>
    <row r="20" spans="1:17" ht="22.8">
      <c r="A20" s="45">
        <v>10.11</v>
      </c>
      <c r="B20" s="46" t="s">
        <v>49</v>
      </c>
      <c r="C20" s="51">
        <v>100</v>
      </c>
      <c r="D20" s="54" t="s">
        <v>63</v>
      </c>
      <c r="E20" s="23"/>
      <c r="F20" s="23"/>
      <c r="G20" s="23"/>
      <c r="H20" s="23"/>
      <c r="I20" s="24"/>
      <c r="J20" s="24"/>
      <c r="K20" s="25"/>
      <c r="L20" s="18">
        <f t="shared" si="0"/>
        <v>0</v>
      </c>
      <c r="M20" s="15">
        <f t="shared" si="1"/>
        <v>0</v>
      </c>
      <c r="N20" s="15">
        <f t="shared" si="2"/>
        <v>0</v>
      </c>
      <c r="O20" s="15">
        <f t="shared" si="3"/>
        <v>0</v>
      </c>
      <c r="P20" s="15">
        <f t="shared" si="4"/>
        <v>0</v>
      </c>
      <c r="Q20" s="16">
        <f t="shared" si="5"/>
        <v>0</v>
      </c>
    </row>
    <row r="21" spans="1:17" ht="13.8">
      <c r="A21" s="45">
        <v>10.119999999999999</v>
      </c>
      <c r="B21" s="46" t="s">
        <v>50</v>
      </c>
      <c r="C21" s="51">
        <v>100</v>
      </c>
      <c r="D21" s="54" t="s">
        <v>63</v>
      </c>
      <c r="E21" s="23"/>
      <c r="F21" s="23"/>
      <c r="G21" s="23"/>
      <c r="H21" s="23"/>
      <c r="I21" s="24"/>
      <c r="J21" s="24"/>
      <c r="K21" s="25"/>
      <c r="L21" s="18">
        <f t="shared" si="0"/>
        <v>0</v>
      </c>
      <c r="M21" s="15">
        <f t="shared" si="1"/>
        <v>0</v>
      </c>
      <c r="N21" s="15">
        <f t="shared" si="2"/>
        <v>0</v>
      </c>
      <c r="O21" s="15">
        <f t="shared" si="3"/>
        <v>0</v>
      </c>
      <c r="P21" s="15">
        <f t="shared" si="4"/>
        <v>0</v>
      </c>
      <c r="Q21" s="16">
        <f t="shared" si="5"/>
        <v>0</v>
      </c>
    </row>
    <row r="22" spans="1:17" ht="34.200000000000003">
      <c r="A22" s="45">
        <v>10.130000000000001</v>
      </c>
      <c r="B22" s="46" t="s">
        <v>62</v>
      </c>
      <c r="C22" s="51">
        <v>200</v>
      </c>
      <c r="D22" s="54" t="s">
        <v>63</v>
      </c>
      <c r="E22" s="23"/>
      <c r="F22" s="23"/>
      <c r="G22" s="23"/>
      <c r="H22" s="23"/>
      <c r="I22" s="24"/>
      <c r="J22" s="24"/>
      <c r="K22" s="25"/>
      <c r="L22" s="18">
        <f t="shared" si="0"/>
        <v>0</v>
      </c>
      <c r="M22" s="15">
        <f t="shared" si="1"/>
        <v>0</v>
      </c>
      <c r="N22" s="15">
        <f t="shared" si="2"/>
        <v>0</v>
      </c>
      <c r="O22" s="15">
        <f t="shared" si="3"/>
        <v>0</v>
      </c>
      <c r="P22" s="15">
        <f t="shared" si="4"/>
        <v>0</v>
      </c>
      <c r="Q22" s="16">
        <f t="shared" si="5"/>
        <v>0</v>
      </c>
    </row>
    <row r="23" spans="1:17" ht="13.8">
      <c r="A23" s="45">
        <v>10.14</v>
      </c>
      <c r="B23" s="46" t="s">
        <v>51</v>
      </c>
      <c r="C23" s="49">
        <v>100</v>
      </c>
      <c r="D23" s="54" t="s">
        <v>63</v>
      </c>
      <c r="E23" s="23"/>
      <c r="F23" s="23"/>
      <c r="G23" s="23"/>
      <c r="H23" s="23"/>
      <c r="I23" s="24"/>
      <c r="J23" s="24"/>
      <c r="K23" s="43"/>
      <c r="L23" s="18">
        <f t="shared" si="0"/>
        <v>0</v>
      </c>
      <c r="M23" s="15">
        <f t="shared" si="1"/>
        <v>0</v>
      </c>
      <c r="N23" s="15">
        <f t="shared" si="2"/>
        <v>0</v>
      </c>
      <c r="O23" s="15">
        <f t="shared" si="3"/>
        <v>0</v>
      </c>
      <c r="P23" s="15">
        <f t="shared" si="4"/>
        <v>0</v>
      </c>
      <c r="Q23" s="16">
        <f t="shared" si="5"/>
        <v>0</v>
      </c>
    </row>
    <row r="24" spans="1:17" ht="22.8">
      <c r="A24" s="45">
        <v>10.15</v>
      </c>
      <c r="B24" s="46" t="s">
        <v>52</v>
      </c>
      <c r="C24" s="49">
        <v>200</v>
      </c>
      <c r="D24" s="54" t="s">
        <v>63</v>
      </c>
      <c r="E24" s="23"/>
      <c r="F24" s="23"/>
      <c r="G24" s="23"/>
      <c r="H24" s="23"/>
      <c r="I24" s="24"/>
      <c r="J24" s="24"/>
      <c r="K24" s="43"/>
      <c r="L24" s="18">
        <f t="shared" si="0"/>
        <v>0</v>
      </c>
      <c r="M24" s="15">
        <f t="shared" si="1"/>
        <v>0</v>
      </c>
      <c r="N24" s="15">
        <f t="shared" si="2"/>
        <v>0</v>
      </c>
      <c r="O24" s="15">
        <f t="shared" si="3"/>
        <v>0</v>
      </c>
      <c r="P24" s="15">
        <f t="shared" si="4"/>
        <v>0</v>
      </c>
      <c r="Q24" s="16">
        <f t="shared" si="5"/>
        <v>0</v>
      </c>
    </row>
    <row r="25" spans="1:17" ht="34.200000000000003">
      <c r="A25" s="45">
        <v>10.16</v>
      </c>
      <c r="B25" s="46" t="s">
        <v>53</v>
      </c>
      <c r="C25" s="49">
        <v>50</v>
      </c>
      <c r="D25" s="54" t="s">
        <v>63</v>
      </c>
      <c r="E25" s="23"/>
      <c r="F25" s="23"/>
      <c r="G25" s="23"/>
      <c r="H25" s="23"/>
      <c r="I25" s="24"/>
      <c r="J25" s="24"/>
      <c r="K25" s="43"/>
      <c r="L25" s="18">
        <f t="shared" si="0"/>
        <v>0</v>
      </c>
      <c r="M25" s="15">
        <f t="shared" si="1"/>
        <v>0</v>
      </c>
      <c r="N25" s="15">
        <f t="shared" si="2"/>
        <v>0</v>
      </c>
      <c r="O25" s="15">
        <f t="shared" si="3"/>
        <v>0</v>
      </c>
      <c r="P25" s="15">
        <f t="shared" si="4"/>
        <v>0</v>
      </c>
      <c r="Q25" s="16">
        <f t="shared" si="5"/>
        <v>0</v>
      </c>
    </row>
    <row r="26" spans="1:17" ht="22.8">
      <c r="A26" s="45">
        <v>10.17</v>
      </c>
      <c r="B26" s="46" t="s">
        <v>54</v>
      </c>
      <c r="C26" s="49">
        <v>100</v>
      </c>
      <c r="D26" s="54" t="s">
        <v>63</v>
      </c>
      <c r="E26" s="23"/>
      <c r="F26" s="23"/>
      <c r="G26" s="23"/>
      <c r="H26" s="23"/>
      <c r="I26" s="24"/>
      <c r="J26" s="24"/>
      <c r="K26" s="43"/>
      <c r="L26" s="18">
        <f t="shared" si="0"/>
        <v>0</v>
      </c>
      <c r="M26" s="15">
        <f t="shared" si="1"/>
        <v>0</v>
      </c>
      <c r="N26" s="15">
        <f t="shared" si="2"/>
        <v>0</v>
      </c>
      <c r="O26" s="15">
        <f t="shared" si="3"/>
        <v>0</v>
      </c>
      <c r="P26" s="15">
        <f t="shared" si="4"/>
        <v>0</v>
      </c>
      <c r="Q26" s="16">
        <f t="shared" si="5"/>
        <v>0</v>
      </c>
    </row>
    <row r="27" spans="1:17" ht="22.8">
      <c r="A27" s="45">
        <v>10.18</v>
      </c>
      <c r="B27" s="46" t="s">
        <v>64</v>
      </c>
      <c r="C27" s="50">
        <v>50</v>
      </c>
      <c r="D27" s="54" t="s">
        <v>63</v>
      </c>
      <c r="E27" s="2"/>
      <c r="F27" s="2"/>
      <c r="G27" s="2"/>
      <c r="H27" s="2"/>
      <c r="I27" s="2"/>
      <c r="J27" s="2"/>
      <c r="K27" s="22"/>
      <c r="L27" s="18">
        <f t="shared" si="0"/>
        <v>0</v>
      </c>
      <c r="M27" s="15">
        <f t="shared" si="1"/>
        <v>0</v>
      </c>
      <c r="N27" s="15">
        <f t="shared" si="2"/>
        <v>0</v>
      </c>
      <c r="O27" s="15">
        <f t="shared" si="3"/>
        <v>0</v>
      </c>
      <c r="P27" s="15">
        <f t="shared" si="4"/>
        <v>0</v>
      </c>
      <c r="Q27" s="16">
        <f t="shared" si="5"/>
        <v>0</v>
      </c>
    </row>
    <row r="28" spans="1:17" ht="34.200000000000003">
      <c r="A28" s="47" t="s">
        <v>59</v>
      </c>
      <c r="B28" s="46" t="s">
        <v>56</v>
      </c>
      <c r="C28" s="50">
        <v>100</v>
      </c>
      <c r="D28" s="54" t="s">
        <v>63</v>
      </c>
      <c r="E28" s="2"/>
      <c r="F28" s="2"/>
      <c r="G28" s="2"/>
      <c r="H28" s="2"/>
      <c r="I28" s="2"/>
      <c r="J28" s="2"/>
      <c r="K28" s="22"/>
      <c r="L28" s="18">
        <f t="shared" si="0"/>
        <v>0</v>
      </c>
      <c r="M28" s="15">
        <f t="shared" si="1"/>
        <v>0</v>
      </c>
      <c r="N28" s="15">
        <f t="shared" si="2"/>
        <v>0</v>
      </c>
      <c r="O28" s="15">
        <f t="shared" si="3"/>
        <v>0</v>
      </c>
      <c r="P28" s="15">
        <f t="shared" si="4"/>
        <v>0</v>
      </c>
      <c r="Q28" s="16">
        <f t="shared" si="5"/>
        <v>0</v>
      </c>
    </row>
    <row r="29" spans="1:17" ht="46.2" thickBot="1">
      <c r="A29" s="53" t="s">
        <v>55</v>
      </c>
      <c r="B29" s="48" t="s">
        <v>57</v>
      </c>
      <c r="C29" s="52">
        <v>100</v>
      </c>
      <c r="D29" s="55" t="s">
        <v>63</v>
      </c>
      <c r="E29" s="10"/>
      <c r="F29" s="10"/>
      <c r="G29" s="10"/>
      <c r="H29" s="10"/>
      <c r="I29" s="10"/>
      <c r="J29" s="10"/>
      <c r="K29" s="11"/>
      <c r="L29" s="19">
        <f>C29*E29</f>
        <v>0</v>
      </c>
      <c r="M29" s="15">
        <f t="shared" si="1"/>
        <v>0</v>
      </c>
      <c r="N29" s="15">
        <f t="shared" si="2"/>
        <v>0</v>
      </c>
      <c r="O29" s="15">
        <f>H29*C29</f>
        <v>0</v>
      </c>
      <c r="P29" s="15">
        <f t="shared" si="4"/>
        <v>0</v>
      </c>
      <c r="Q29" s="16">
        <f t="shared" si="5"/>
        <v>0</v>
      </c>
    </row>
    <row r="30" spans="1:17" ht="13.8" thickBot="1">
      <c r="L30" s="12">
        <f>SUM(L9:L29)</f>
        <v>0</v>
      </c>
      <c r="M30" s="12">
        <f t="shared" ref="M30:Q30" si="6">SUM(M9:M29)</f>
        <v>0</v>
      </c>
      <c r="N30" s="12">
        <f t="shared" si="6"/>
        <v>0</v>
      </c>
      <c r="O30" s="12">
        <f t="shared" si="6"/>
        <v>0</v>
      </c>
      <c r="P30" s="12">
        <f t="shared" si="6"/>
        <v>0</v>
      </c>
      <c r="Q30" s="12">
        <f t="shared" si="6"/>
        <v>0</v>
      </c>
    </row>
    <row r="31" spans="1:17" ht="27" thickBot="1">
      <c r="L31" s="41" t="s">
        <v>17</v>
      </c>
      <c r="M31" s="41" t="s">
        <v>18</v>
      </c>
      <c r="N31" s="41" t="s">
        <v>19</v>
      </c>
      <c r="O31" s="41" t="s">
        <v>20</v>
      </c>
      <c r="P31" s="41" t="s">
        <v>21</v>
      </c>
      <c r="Q31" s="41" t="s">
        <v>22</v>
      </c>
    </row>
  </sheetData>
  <mergeCells count="10">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1D18A-7D19-4D26-90FD-A753B434F8D2}">
  <dimension ref="A1:F41"/>
  <sheetViews>
    <sheetView workbookViewId="0">
      <selection activeCell="G44" sqref="G44"/>
    </sheetView>
  </sheetViews>
  <sheetFormatPr defaultRowHeight="13.2"/>
  <cols>
    <col min="1" max="1" width="6.21875" bestFit="1" customWidth="1"/>
    <col min="2" max="2" width="76.5546875" bestFit="1" customWidth="1"/>
    <col min="3" max="3" width="11.44140625" bestFit="1" customWidth="1"/>
    <col min="4" max="4" width="8.77734375" bestFit="1" customWidth="1"/>
    <col min="5" max="5" width="19.77734375" bestFit="1" customWidth="1"/>
    <col min="6" max="6" width="9.77734375" bestFit="1" customWidth="1"/>
  </cols>
  <sheetData>
    <row r="1" spans="1:6" ht="15" thickBot="1">
      <c r="A1" s="56" t="s">
        <v>65</v>
      </c>
      <c r="B1" s="57" t="s">
        <v>66</v>
      </c>
      <c r="C1" s="57" t="s">
        <v>67</v>
      </c>
      <c r="D1" s="57" t="s">
        <v>68</v>
      </c>
      <c r="E1" s="57" t="s">
        <v>69</v>
      </c>
      <c r="F1" s="57" t="s">
        <v>70</v>
      </c>
    </row>
    <row r="2" spans="1:6" ht="15" thickBot="1">
      <c r="A2" s="58">
        <v>1</v>
      </c>
      <c r="B2" s="59" t="s">
        <v>71</v>
      </c>
      <c r="C2" s="60" t="s">
        <v>97</v>
      </c>
      <c r="D2" s="60">
        <v>2</v>
      </c>
      <c r="E2" s="59"/>
      <c r="F2" s="60" t="s">
        <v>98</v>
      </c>
    </row>
    <row r="3" spans="1:6" ht="15" thickBot="1">
      <c r="A3" s="58">
        <v>2</v>
      </c>
      <c r="B3" s="59" t="s">
        <v>72</v>
      </c>
      <c r="C3" s="60" t="s">
        <v>97</v>
      </c>
      <c r="D3" s="60">
        <v>1</v>
      </c>
      <c r="E3" s="59"/>
      <c r="F3" s="60" t="s">
        <v>98</v>
      </c>
    </row>
    <row r="4" spans="1:6" ht="15" thickBot="1">
      <c r="A4" s="58">
        <v>3</v>
      </c>
      <c r="B4" s="59" t="s">
        <v>72</v>
      </c>
      <c r="C4" s="60" t="s">
        <v>97</v>
      </c>
      <c r="D4" s="60">
        <v>1</v>
      </c>
      <c r="E4" s="59" t="s">
        <v>73</v>
      </c>
      <c r="F4" s="60" t="s">
        <v>98</v>
      </c>
    </row>
    <row r="5" spans="1:6" ht="15" thickBot="1">
      <c r="A5" s="58">
        <v>4</v>
      </c>
      <c r="B5" s="59" t="s">
        <v>74</v>
      </c>
      <c r="C5" s="60" t="s">
        <v>97</v>
      </c>
      <c r="D5" s="60">
        <v>1</v>
      </c>
      <c r="E5" s="59"/>
      <c r="F5" s="60" t="s">
        <v>98</v>
      </c>
    </row>
    <row r="6" spans="1:6" ht="15" thickBot="1">
      <c r="A6" s="58">
        <v>5</v>
      </c>
      <c r="B6" s="59" t="s">
        <v>75</v>
      </c>
      <c r="C6" s="60" t="s">
        <v>97</v>
      </c>
      <c r="D6" s="60">
        <v>1</v>
      </c>
      <c r="E6" s="59" t="s">
        <v>76</v>
      </c>
      <c r="F6" s="60" t="s">
        <v>98</v>
      </c>
    </row>
    <row r="7" spans="1:6" ht="15" thickBot="1">
      <c r="A7" s="58">
        <v>6</v>
      </c>
      <c r="B7" s="59" t="s">
        <v>77</v>
      </c>
      <c r="C7" s="60" t="s">
        <v>97</v>
      </c>
      <c r="D7" s="60">
        <v>1</v>
      </c>
      <c r="E7" s="59" t="s">
        <v>78</v>
      </c>
      <c r="F7" s="60" t="s">
        <v>98</v>
      </c>
    </row>
    <row r="8" spans="1:6" ht="15" thickBot="1">
      <c r="A8" s="58">
        <v>7</v>
      </c>
      <c r="B8" s="59" t="s">
        <v>79</v>
      </c>
      <c r="C8" s="60" t="s">
        <v>97</v>
      </c>
      <c r="D8" s="60">
        <v>1</v>
      </c>
      <c r="E8" s="59" t="s">
        <v>80</v>
      </c>
      <c r="F8" s="60" t="s">
        <v>98</v>
      </c>
    </row>
    <row r="9" spans="1:6" ht="15" thickBot="1">
      <c r="A9" s="58">
        <v>8</v>
      </c>
      <c r="B9" s="59" t="s">
        <v>81</v>
      </c>
      <c r="C9" s="60" t="s">
        <v>97</v>
      </c>
      <c r="D9" s="60">
        <v>1</v>
      </c>
      <c r="E9" s="59" t="s">
        <v>82</v>
      </c>
      <c r="F9" s="60" t="s">
        <v>98</v>
      </c>
    </row>
    <row r="10" spans="1:6" ht="15" thickBot="1">
      <c r="A10" s="58">
        <v>9</v>
      </c>
      <c r="B10" s="59" t="s">
        <v>83</v>
      </c>
      <c r="C10" s="60" t="s">
        <v>97</v>
      </c>
      <c r="D10" s="60">
        <v>1</v>
      </c>
      <c r="E10" s="59" t="s">
        <v>84</v>
      </c>
      <c r="F10" s="60" t="s">
        <v>98</v>
      </c>
    </row>
    <row r="11" spans="1:6" ht="15" thickBot="1">
      <c r="A11" s="58">
        <v>10</v>
      </c>
      <c r="B11" s="59" t="s">
        <v>81</v>
      </c>
      <c r="C11" s="60" t="s">
        <v>97</v>
      </c>
      <c r="D11" s="60">
        <v>1</v>
      </c>
      <c r="E11" s="59" t="s">
        <v>85</v>
      </c>
      <c r="F11" s="60" t="s">
        <v>98</v>
      </c>
    </row>
    <row r="12" spans="1:6" ht="15" thickBot="1">
      <c r="A12" s="58">
        <v>11</v>
      </c>
      <c r="B12" s="59" t="s">
        <v>75</v>
      </c>
      <c r="C12" s="60" t="s">
        <v>97</v>
      </c>
      <c r="D12" s="60">
        <v>1</v>
      </c>
      <c r="E12" s="59" t="s">
        <v>86</v>
      </c>
      <c r="F12" s="60" t="s">
        <v>98</v>
      </c>
    </row>
    <row r="13" spans="1:6" ht="15" thickBot="1">
      <c r="A13" s="58">
        <v>12</v>
      </c>
      <c r="B13" s="59" t="s">
        <v>77</v>
      </c>
      <c r="C13" s="60" t="s">
        <v>97</v>
      </c>
      <c r="D13" s="60">
        <v>1</v>
      </c>
      <c r="E13" s="59" t="s">
        <v>87</v>
      </c>
      <c r="F13" s="60" t="s">
        <v>98</v>
      </c>
    </row>
    <row r="14" spans="1:6" ht="15" thickBot="1">
      <c r="A14" s="58">
        <v>13</v>
      </c>
      <c r="B14" s="59" t="s">
        <v>77</v>
      </c>
      <c r="C14" s="60" t="s">
        <v>97</v>
      </c>
      <c r="D14" s="60">
        <v>1</v>
      </c>
      <c r="E14" s="59" t="s">
        <v>88</v>
      </c>
      <c r="F14" s="60" t="s">
        <v>98</v>
      </c>
    </row>
    <row r="15" spans="1:6" ht="15" thickBot="1">
      <c r="A15" s="58">
        <v>14</v>
      </c>
      <c r="B15" s="59" t="s">
        <v>89</v>
      </c>
      <c r="C15" s="60" t="s">
        <v>97</v>
      </c>
      <c r="D15" s="60">
        <v>2</v>
      </c>
      <c r="E15" s="59"/>
      <c r="F15" s="60" t="s">
        <v>98</v>
      </c>
    </row>
    <row r="16" spans="1:6" ht="15" thickBot="1">
      <c r="A16" s="58">
        <v>15</v>
      </c>
      <c r="B16" s="59" t="s">
        <v>90</v>
      </c>
      <c r="C16" s="60" t="s">
        <v>97</v>
      </c>
      <c r="D16" s="60">
        <v>1</v>
      </c>
      <c r="E16" s="59"/>
      <c r="F16" s="60" t="s">
        <v>98</v>
      </c>
    </row>
    <row r="17" spans="1:6" ht="15" thickBot="1">
      <c r="A17" s="58">
        <v>16</v>
      </c>
      <c r="B17" s="59" t="s">
        <v>91</v>
      </c>
      <c r="C17" s="60" t="s">
        <v>97</v>
      </c>
      <c r="D17" s="60">
        <v>1</v>
      </c>
      <c r="E17" s="59" t="s">
        <v>92</v>
      </c>
      <c r="F17" s="60" t="s">
        <v>98</v>
      </c>
    </row>
    <row r="18" spans="1:6" ht="15" thickBot="1">
      <c r="A18" s="58">
        <v>17</v>
      </c>
      <c r="B18" s="59" t="s">
        <v>71</v>
      </c>
      <c r="C18" s="60" t="s">
        <v>97</v>
      </c>
      <c r="D18" s="60">
        <v>2</v>
      </c>
      <c r="E18" s="59"/>
      <c r="F18" s="60" t="s">
        <v>98</v>
      </c>
    </row>
    <row r="19" spans="1:6" ht="15" thickBot="1">
      <c r="A19" s="58">
        <v>18</v>
      </c>
      <c r="B19" s="59" t="s">
        <v>72</v>
      </c>
      <c r="C19" s="60" t="s">
        <v>97</v>
      </c>
      <c r="D19" s="60">
        <v>1</v>
      </c>
      <c r="E19" s="59"/>
      <c r="F19" s="60" t="s">
        <v>98</v>
      </c>
    </row>
    <row r="20" spans="1:6" ht="15" thickBot="1">
      <c r="A20" s="58">
        <v>19</v>
      </c>
      <c r="B20" s="59" t="s">
        <v>72</v>
      </c>
      <c r="C20" s="60" t="s">
        <v>97</v>
      </c>
      <c r="D20" s="60">
        <v>1</v>
      </c>
      <c r="E20" s="59" t="s">
        <v>73</v>
      </c>
      <c r="F20" s="60" t="s">
        <v>98</v>
      </c>
    </row>
    <row r="21" spans="1:6" ht="15" thickBot="1">
      <c r="A21" s="58">
        <v>20</v>
      </c>
      <c r="B21" s="59" t="s">
        <v>74</v>
      </c>
      <c r="C21" s="60" t="s">
        <v>97</v>
      </c>
      <c r="D21" s="60">
        <v>1</v>
      </c>
      <c r="E21" s="59"/>
      <c r="F21" s="60" t="s">
        <v>98</v>
      </c>
    </row>
    <row r="22" spans="1:6" ht="15" thickBot="1">
      <c r="A22" s="58">
        <v>21</v>
      </c>
      <c r="B22" s="59" t="s">
        <v>75</v>
      </c>
      <c r="C22" s="60" t="s">
        <v>97</v>
      </c>
      <c r="D22" s="60">
        <v>1</v>
      </c>
      <c r="E22" s="59" t="s">
        <v>76</v>
      </c>
      <c r="F22" s="60" t="s">
        <v>98</v>
      </c>
    </row>
    <row r="23" spans="1:6" ht="15" thickBot="1">
      <c r="A23" s="58">
        <v>22</v>
      </c>
      <c r="B23" s="59" t="s">
        <v>77</v>
      </c>
      <c r="C23" s="60" t="s">
        <v>97</v>
      </c>
      <c r="D23" s="60">
        <v>1</v>
      </c>
      <c r="E23" s="59" t="s">
        <v>78</v>
      </c>
      <c r="F23" s="60" t="s">
        <v>98</v>
      </c>
    </row>
    <row r="24" spans="1:6" ht="15" thickBot="1">
      <c r="A24" s="58">
        <v>23</v>
      </c>
      <c r="B24" s="59" t="s">
        <v>79</v>
      </c>
      <c r="C24" s="60" t="s">
        <v>97</v>
      </c>
      <c r="D24" s="60">
        <v>1</v>
      </c>
      <c r="E24" s="59" t="s">
        <v>80</v>
      </c>
      <c r="F24" s="60" t="s">
        <v>98</v>
      </c>
    </row>
    <row r="25" spans="1:6" ht="15" thickBot="1">
      <c r="A25" s="58">
        <v>24</v>
      </c>
      <c r="B25" s="59" t="s">
        <v>81</v>
      </c>
      <c r="C25" s="60" t="s">
        <v>97</v>
      </c>
      <c r="D25" s="60">
        <v>1</v>
      </c>
      <c r="E25" s="59" t="s">
        <v>82</v>
      </c>
      <c r="F25" s="60" t="s">
        <v>98</v>
      </c>
    </row>
    <row r="26" spans="1:6" ht="15" thickBot="1">
      <c r="A26" s="58">
        <v>25</v>
      </c>
      <c r="B26" s="59" t="s">
        <v>83</v>
      </c>
      <c r="C26" s="60" t="s">
        <v>97</v>
      </c>
      <c r="D26" s="60">
        <v>1</v>
      </c>
      <c r="E26" s="59" t="s">
        <v>84</v>
      </c>
      <c r="F26" s="60" t="s">
        <v>98</v>
      </c>
    </row>
    <row r="27" spans="1:6" ht="15" thickBot="1">
      <c r="A27" s="58">
        <v>26</v>
      </c>
      <c r="B27" s="59" t="s">
        <v>81</v>
      </c>
      <c r="C27" s="60" t="s">
        <v>97</v>
      </c>
      <c r="D27" s="60">
        <v>1</v>
      </c>
      <c r="E27" s="59" t="s">
        <v>85</v>
      </c>
      <c r="F27" s="60" t="s">
        <v>98</v>
      </c>
    </row>
    <row r="28" spans="1:6" ht="15" thickBot="1">
      <c r="A28" s="58">
        <v>27</v>
      </c>
      <c r="B28" s="59" t="s">
        <v>75</v>
      </c>
      <c r="C28" s="60" t="s">
        <v>97</v>
      </c>
      <c r="D28" s="60">
        <v>1</v>
      </c>
      <c r="E28" s="59" t="s">
        <v>86</v>
      </c>
      <c r="F28" s="60" t="s">
        <v>98</v>
      </c>
    </row>
    <row r="29" spans="1:6" ht="15" thickBot="1">
      <c r="A29" s="58">
        <v>28</v>
      </c>
      <c r="B29" s="59" t="s">
        <v>77</v>
      </c>
      <c r="C29" s="60" t="s">
        <v>97</v>
      </c>
      <c r="D29" s="60">
        <v>1</v>
      </c>
      <c r="E29" s="59" t="s">
        <v>87</v>
      </c>
      <c r="F29" s="60" t="s">
        <v>98</v>
      </c>
    </row>
    <row r="30" spans="1:6" ht="15" thickBot="1">
      <c r="A30" s="58">
        <v>29</v>
      </c>
      <c r="B30" s="59" t="s">
        <v>77</v>
      </c>
      <c r="C30" s="60" t="s">
        <v>97</v>
      </c>
      <c r="D30" s="60">
        <v>1</v>
      </c>
      <c r="E30" s="59" t="s">
        <v>88</v>
      </c>
      <c r="F30" s="60" t="s">
        <v>98</v>
      </c>
    </row>
    <row r="31" spans="1:6" ht="15" thickBot="1">
      <c r="A31" s="58">
        <v>30</v>
      </c>
      <c r="B31" s="59" t="s">
        <v>89</v>
      </c>
      <c r="C31" s="60" t="s">
        <v>97</v>
      </c>
      <c r="D31" s="60">
        <v>2</v>
      </c>
      <c r="E31" s="59"/>
      <c r="F31" s="60" t="s">
        <v>98</v>
      </c>
    </row>
    <row r="32" spans="1:6" ht="15" thickBot="1">
      <c r="A32" s="58">
        <v>31</v>
      </c>
      <c r="B32" s="59" t="s">
        <v>90</v>
      </c>
      <c r="C32" s="60" t="s">
        <v>97</v>
      </c>
      <c r="D32" s="60">
        <v>1</v>
      </c>
      <c r="E32" s="59"/>
      <c r="F32" s="60" t="s">
        <v>98</v>
      </c>
    </row>
    <row r="33" spans="1:6" ht="15" thickBot="1">
      <c r="A33" s="58">
        <v>32</v>
      </c>
      <c r="B33" s="59" t="s">
        <v>91</v>
      </c>
      <c r="C33" s="60" t="s">
        <v>97</v>
      </c>
      <c r="D33" s="60">
        <v>1</v>
      </c>
      <c r="E33" s="59" t="s">
        <v>92</v>
      </c>
      <c r="F33" s="60" t="s">
        <v>98</v>
      </c>
    </row>
    <row r="34" spans="1:6" ht="15" thickBot="1">
      <c r="A34" s="61"/>
      <c r="B34" s="61"/>
      <c r="C34" s="61"/>
      <c r="D34" s="61"/>
      <c r="E34" s="61"/>
      <c r="F34" s="61"/>
    </row>
    <row r="35" spans="1:6" ht="15" thickBot="1">
      <c r="A35" s="56" t="s">
        <v>65</v>
      </c>
      <c r="B35" s="57" t="s">
        <v>66</v>
      </c>
      <c r="C35" s="57" t="s">
        <v>67</v>
      </c>
      <c r="D35" s="57" t="s">
        <v>68</v>
      </c>
      <c r="E35" s="57" t="s">
        <v>93</v>
      </c>
      <c r="F35" s="57" t="s">
        <v>70</v>
      </c>
    </row>
    <row r="36" spans="1:6" ht="15" thickBot="1">
      <c r="A36" s="58">
        <v>1</v>
      </c>
      <c r="B36" s="59" t="s">
        <v>94</v>
      </c>
      <c r="C36" s="60" t="s">
        <v>97</v>
      </c>
      <c r="D36" s="60">
        <v>1</v>
      </c>
      <c r="E36" s="60">
        <v>18</v>
      </c>
      <c r="F36" s="60" t="s">
        <v>98</v>
      </c>
    </row>
    <row r="37" spans="1:6" ht="15" thickBot="1">
      <c r="A37" s="58">
        <v>2</v>
      </c>
      <c r="B37" s="59" t="s">
        <v>95</v>
      </c>
      <c r="C37" s="60" t="s">
        <v>97</v>
      </c>
      <c r="D37" s="60">
        <v>1</v>
      </c>
      <c r="E37" s="60">
        <v>18</v>
      </c>
      <c r="F37" s="60" t="s">
        <v>98</v>
      </c>
    </row>
    <row r="38" spans="1:6" ht="15" thickBot="1">
      <c r="A38" s="61"/>
      <c r="B38" s="61"/>
      <c r="C38" s="61"/>
      <c r="D38" s="61"/>
      <c r="E38" s="61"/>
      <c r="F38" s="61"/>
    </row>
    <row r="39" spans="1:6" ht="15" thickBot="1">
      <c r="A39" s="56" t="s">
        <v>65</v>
      </c>
      <c r="B39" s="57" t="s">
        <v>66</v>
      </c>
      <c r="C39" s="57" t="s">
        <v>67</v>
      </c>
      <c r="D39" s="57" t="s">
        <v>68</v>
      </c>
      <c r="E39" s="57" t="s">
        <v>93</v>
      </c>
      <c r="F39" s="57" t="s">
        <v>70</v>
      </c>
    </row>
    <row r="40" spans="1:6" ht="15" thickBot="1">
      <c r="A40" s="58">
        <v>1</v>
      </c>
      <c r="B40" s="59" t="s">
        <v>96</v>
      </c>
      <c r="C40" s="60" t="s">
        <v>97</v>
      </c>
      <c r="D40" s="60">
        <v>1</v>
      </c>
      <c r="E40" s="59"/>
      <c r="F40" s="60" t="s">
        <v>97</v>
      </c>
    </row>
    <row r="41" spans="1:6" ht="15" thickBot="1">
      <c r="A41" s="58">
        <v>2</v>
      </c>
      <c r="B41" s="59" t="s">
        <v>94</v>
      </c>
      <c r="C41" s="60" t="s">
        <v>97</v>
      </c>
      <c r="D41" s="60">
        <v>1</v>
      </c>
      <c r="E41" s="60">
        <v>18</v>
      </c>
      <c r="F41" s="60" t="s">
        <v>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grade of compliance range</vt:lpstr>
      <vt:lpstr>weight</vt:lpstr>
      <vt:lpstr>BOM</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2021-09-02T12:37:49Z</cp:lastPrinted>
  <dcterms:created xsi:type="dcterms:W3CDTF">2008-10-30T09:34:49Z</dcterms:created>
  <dcterms:modified xsi:type="dcterms:W3CDTF">2024-02-01T11:44:39Z</dcterms:modified>
</cp:coreProperties>
</file>