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Z:\F-PRO-NTP\Non-Technical Purchases\RFQs &amp; Comparative Tables\Requests &amp; Comparatives 2024\Office Partitions Fl 11 &amp; 14\"/>
    </mc:Choice>
  </mc:AlternateContent>
  <xr:revisionPtr revIDLastSave="0" documentId="13_ncr:1_{E55A7925-96FB-4198-8A6E-D6A8D9C61F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rtitions" sheetId="6" r:id="rId1"/>
  </sheets>
  <definedNames>
    <definedName name="_xlnm.Print_Area" localSheetId="0">'Office Partitions'!$A$1:$F$62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6" l="1"/>
  <c r="G60" i="6"/>
  <c r="G29" i="6"/>
  <c r="G39" i="6"/>
  <c r="G46" i="6"/>
  <c r="G54" i="6"/>
</calcChain>
</file>

<file path=xl/sharedStrings.xml><?xml version="1.0" encoding="utf-8"?>
<sst xmlns="http://schemas.openxmlformats.org/spreadsheetml/2006/main" count="128" uniqueCount="56">
  <si>
    <t>Item</t>
  </si>
  <si>
    <t>Admin Comments</t>
  </si>
  <si>
    <t>Quantity</t>
  </si>
  <si>
    <t>TOTAL</t>
  </si>
  <si>
    <t>Unit</t>
  </si>
  <si>
    <t>Description</t>
  </si>
  <si>
    <t xml:space="preserve"> </t>
  </si>
  <si>
    <t xml:space="preserve">ATTENTION: </t>
  </si>
  <si>
    <t xml:space="preserve">CONTRACTOR : </t>
  </si>
  <si>
    <t>Total</t>
  </si>
  <si>
    <t>Unit Price</t>
  </si>
  <si>
    <t>Total Price</t>
  </si>
  <si>
    <t xml:space="preserve">To be remeasured on site </t>
  </si>
  <si>
    <t>11th floor Glass Partition &amp; Door</t>
  </si>
  <si>
    <t>14th floor Glass Partition &amp; Door</t>
  </si>
  <si>
    <t>Glass Door - 1</t>
  </si>
  <si>
    <t>Glass Fixed Partition - 1</t>
  </si>
  <si>
    <t>Glass Fixed Partition - 2</t>
  </si>
  <si>
    <t>Glass Door - 2</t>
  </si>
  <si>
    <t xml:space="preserve">3M Film </t>
  </si>
  <si>
    <r>
      <t xml:space="preserve">DIVISION I: </t>
    </r>
    <r>
      <rPr>
        <sz val="16"/>
        <rFont val="Calibri"/>
        <family val="2"/>
        <scheme val="minor"/>
      </rPr>
      <t xml:space="preserve">Glass Partitions </t>
    </r>
  </si>
  <si>
    <r>
      <t>DIVISION III:</t>
    </r>
    <r>
      <rPr>
        <sz val="16"/>
        <rFont val="Calibri"/>
        <family val="2"/>
        <scheme val="minor"/>
      </rPr>
      <t xml:space="preserve"> Desks and cabinets</t>
    </r>
  </si>
  <si>
    <t>To be Fabricated and transported to Parallel Towers</t>
  </si>
  <si>
    <t>To be Dismantled and Transported from Canteen B1 Floor</t>
  </si>
  <si>
    <t xml:space="preserve">NB: </t>
  </si>
  <si>
    <r>
      <t>PROJECT: Office Glass Partitions in 11th and 14th floor</t>
    </r>
    <r>
      <rPr>
        <sz val="12"/>
        <rFont val="Calibri"/>
        <family val="2"/>
        <scheme val="minor"/>
      </rPr>
      <t xml:space="preserve">- </t>
    </r>
    <r>
      <rPr>
        <b/>
        <sz val="12"/>
        <rFont val="Calibri"/>
        <family val="2"/>
        <scheme val="minor"/>
      </rPr>
      <t>General BOQ</t>
    </r>
  </si>
  <si>
    <t>LM</t>
  </si>
  <si>
    <t>Openings inside the Gypsum Ceiling where needed, In order to for the glass partitions to be fixed (in 14th and 11th floor)</t>
  </si>
  <si>
    <t>Reparation of the gypsum ceiling once the Glass partitions are installed (White putty and Paint where needed)  (in 14th and 11th floor)</t>
  </si>
  <si>
    <t>Sylicone  are needed to fill all the gaps between the glass partitions and the ceiling  (in 14th and 11th floor)</t>
  </si>
  <si>
    <t>Production of 2 Senior Manager Desks (Same as the one installed in all parallel Towers Senior Manager offices)</t>
  </si>
  <si>
    <t>Production of 5 Senior Manager Cabinets (Same as the one installed in all parallel Towers offices)</t>
  </si>
  <si>
    <t>Dismantling of 6 Desks and 5 Chairs from 11th floor</t>
  </si>
  <si>
    <t>Dismantling of 6 Desks and 5 Chairs from 14th floor</t>
  </si>
  <si>
    <t>Delivery</t>
  </si>
  <si>
    <t>Delivery in 2 weeks from PO Issuance</t>
  </si>
  <si>
    <t>Installation of double wooden panel to support the glass panel (H=275cm , L= 27cm) - including Stainless Steel Rail, Putty, white painting</t>
  </si>
  <si>
    <r>
      <t xml:space="preserve">DIVISION II: </t>
    </r>
    <r>
      <rPr>
        <sz val="16"/>
        <rFont val="Calibri"/>
        <family val="2"/>
        <scheme val="minor"/>
      </rPr>
      <t>Civil work</t>
    </r>
  </si>
  <si>
    <r>
      <t xml:space="preserve">DIVISION V: </t>
    </r>
    <r>
      <rPr>
        <sz val="16"/>
        <rFont val="Calibri"/>
        <family val="2"/>
        <scheme val="minor"/>
      </rPr>
      <t>Electrical Works</t>
    </r>
  </si>
  <si>
    <r>
      <t xml:space="preserve">DIVISION IV: </t>
    </r>
    <r>
      <rPr>
        <sz val="16"/>
        <rFont val="Calibri"/>
        <family val="2"/>
        <scheme val="minor"/>
      </rPr>
      <t>Dismantling and Transportation of excisting Furniture</t>
    </r>
  </si>
  <si>
    <t>Seperation of 4 lights and connecting them to a new power plug (with all necessary equipment)</t>
  </si>
  <si>
    <t>In 14th floor office</t>
  </si>
  <si>
    <t>Fabrication and Installation of 12mm tempered clear thick glass, fixed  partition - (H=250cm, L= 82cm), Including all the necessary fittings (Stainless steel rail, Stainless steel door stopper)</t>
  </si>
  <si>
    <t>Fabrication and Installation of 12mm tempered clear thick glass door - (H=250cm, L= 89cm), Including all the necessary fittings (Brushed SS handles, locks, Pivot, door closer, etc.)</t>
  </si>
  <si>
    <t>Fabrication and Installation of 12mm tempered clear thick glass, fixed  partition - (H=268cm, L= 50cm), Including all the necessary fittings (Stainless steel rail)</t>
  </si>
  <si>
    <t>Fabrication and Installation of 12mm tempered clear thick glass, fixed  partition - (H=268cm, L= 160.5cm), Including all the necessary fittings (Stainless steel rail)</t>
  </si>
  <si>
    <t>Fabrication and Installation of 12mm tempered clear thick glass, fixed  partition - (H=237cm, L= 20cm), Including all the necessary fittings (Stainless steel rail)</t>
  </si>
  <si>
    <t>Fabrication and Installation of 12mm tempered clear thick glass, fixed  partition - (H=237cm, L= 90cm), Including all the necessary fittings (Stainless steel rail)</t>
  </si>
  <si>
    <t>Fabrication and Installation of 12mm tempered clear thick glass, fixed  partition - (H=237cm, L= 90cm), Including all the necessary fittings (Stainless steel rail, and 1 SS door Stopper)</t>
  </si>
  <si>
    <t>Fabrication and Installation of 12mm tempered clear thick glass door - (H=234cm, L= 89cm), Including all the necessary fittings (Brushed SS handles, locks, Pivot, door closer, etc.)</t>
  </si>
  <si>
    <t>Installation of 3M Film on all the glass partitions and doors installed, same as the one installed on all the existing offices in Parallel Towers (Total L= 10.5Lm)</t>
  </si>
  <si>
    <t>Installation of 2 door Closer inside the floor, under each glass door (removal of tiles where needed along with a small groove inside the concrete floor for proper fitting)</t>
  </si>
  <si>
    <t>Transportation of 1 single Desk from 11th floor Block B to 11th floor Block A</t>
  </si>
  <si>
    <t>To be Transported from 11th floor Block B to 11th floor Block A</t>
  </si>
  <si>
    <t>Date : March 19th, 2024</t>
  </si>
  <si>
    <t xml:space="preserve"> No VOs will be accepted once the PO is issued 
Site Visit is Mandatory before quoting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</si>
</sst>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Arabic Transparent"/>
      <charset val="178"/>
    </font>
    <font>
      <sz val="11"/>
      <color indexed="19"/>
      <name val="Calibri"/>
      <family val="2"/>
    </font>
    <font>
      <sz val="10"/>
      <name val="MS Sans Serif"/>
      <family val="2"/>
      <charset val="17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</fills>
  <borders count="3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0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7" applyNumberFormat="0" applyAlignment="0" applyProtection="0"/>
    <xf numFmtId="0" fontId="8" fillId="18" borderId="8" applyNumberFormat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7" applyNumberFormat="0" applyAlignment="0" applyProtection="0"/>
    <xf numFmtId="0" fontId="15" fillId="0" borderId="12" applyNumberFormat="0" applyFill="0" applyAlignment="0" applyProtection="0"/>
    <xf numFmtId="0" fontId="16" fillId="0" borderId="0" applyNumberFormat="0">
      <alignment horizontal="right"/>
    </xf>
    <xf numFmtId="0" fontId="17" fillId="8" borderId="0" applyNumberFormat="0" applyBorder="0" applyAlignment="0" applyProtection="0"/>
    <xf numFmtId="0" fontId="18" fillId="0" borderId="0"/>
    <xf numFmtId="0" fontId="18" fillId="5" borderId="13" applyNumberFormat="0" applyFont="0" applyAlignment="0" applyProtection="0"/>
    <xf numFmtId="0" fontId="19" fillId="17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6">
    <xf numFmtId="0" fontId="0" fillId="0" borderId="0" xfId="0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3" fillId="21" borderId="20" xfId="0" applyFont="1" applyFill="1" applyBorder="1" applyAlignment="1">
      <alignment vertical="center" wrapText="1"/>
    </xf>
    <xf numFmtId="0" fontId="25" fillId="21" borderId="20" xfId="0" applyFont="1" applyFill="1" applyBorder="1" applyAlignment="1">
      <alignment vertical="center" wrapText="1"/>
    </xf>
    <xf numFmtId="0" fontId="28" fillId="20" borderId="20" xfId="0" applyFont="1" applyFill="1" applyBorder="1" applyAlignment="1">
      <alignment vertical="center" wrapText="1"/>
    </xf>
    <xf numFmtId="0" fontId="24" fillId="20" borderId="20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left" vertical="center" wrapText="1"/>
    </xf>
    <xf numFmtId="0" fontId="24" fillId="20" borderId="20" xfId="0" applyFont="1" applyFill="1" applyBorder="1" applyAlignment="1">
      <alignment horizontal="left" vertical="center" wrapText="1"/>
    </xf>
    <xf numFmtId="0" fontId="22" fillId="20" borderId="20" xfId="0" applyFont="1" applyFill="1" applyBorder="1" applyAlignment="1">
      <alignment horizontal="center" vertical="center" wrapText="1"/>
    </xf>
    <xf numFmtId="44" fontId="22" fillId="19" borderId="20" xfId="0" applyNumberFormat="1" applyFont="1" applyFill="1" applyBorder="1" applyAlignment="1">
      <alignment horizontal="left" vertical="center" wrapText="1"/>
    </xf>
    <xf numFmtId="44" fontId="28" fillId="0" borderId="20" xfId="0" applyNumberFormat="1" applyFont="1" applyBorder="1" applyAlignment="1">
      <alignment horizontal="left" vertical="center" wrapText="1"/>
    </xf>
    <xf numFmtId="44" fontId="22" fillId="19" borderId="2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19" borderId="0" xfId="0" applyFont="1" applyFill="1" applyAlignment="1">
      <alignment horizontal="left" vertical="center" wrapText="1"/>
    </xf>
    <xf numFmtId="0" fontId="25" fillId="19" borderId="0" xfId="0" applyFont="1" applyFill="1" applyAlignment="1">
      <alignment horizontal="left" vertical="center" wrapText="1"/>
    </xf>
    <xf numFmtId="0" fontId="28" fillId="19" borderId="0" xfId="0" applyFont="1" applyFill="1" applyAlignment="1">
      <alignment vertical="center" wrapText="1"/>
    </xf>
    <xf numFmtId="0" fontId="24" fillId="20" borderId="20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20" borderId="20" xfId="0" applyFont="1" applyFill="1" applyBorder="1" applyAlignment="1">
      <alignment vertical="center" wrapText="1"/>
    </xf>
    <xf numFmtId="0" fontId="24" fillId="20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44" fontId="31" fillId="0" borderId="21" xfId="0" applyNumberFormat="1" applyFont="1" applyBorder="1" applyAlignment="1">
      <alignment horizontal="left" vertical="center" wrapText="1"/>
    </xf>
    <xf numFmtId="0" fontId="28" fillId="23" borderId="25" xfId="0" applyFont="1" applyFill="1" applyBorder="1" applyAlignment="1">
      <alignment horizontal="center" vertical="center" wrapText="1"/>
    </xf>
    <xf numFmtId="0" fontId="28" fillId="23" borderId="19" xfId="0" applyFont="1" applyFill="1" applyBorder="1" applyAlignment="1">
      <alignment horizontal="center" vertical="center" wrapText="1"/>
    </xf>
    <xf numFmtId="44" fontId="28" fillId="0" borderId="29" xfId="0" applyNumberFormat="1" applyFont="1" applyBorder="1" applyAlignment="1">
      <alignment horizontal="left" vertical="center" wrapText="1"/>
    </xf>
    <xf numFmtId="0" fontId="34" fillId="20" borderId="5" xfId="0" applyFont="1" applyFill="1" applyBorder="1" applyAlignment="1">
      <alignment horizontal="center" vertical="center" wrapText="1"/>
    </xf>
    <xf numFmtId="0" fontId="34" fillId="20" borderId="16" xfId="0" applyFont="1" applyFill="1" applyBorder="1" applyAlignment="1">
      <alignment horizontal="center" vertical="center" wrapText="1"/>
    </xf>
    <xf numFmtId="0" fontId="34" fillId="20" borderId="32" xfId="0" applyFont="1" applyFill="1" applyBorder="1" applyAlignment="1">
      <alignment horizontal="center" vertical="center" wrapText="1"/>
    </xf>
    <xf numFmtId="0" fontId="34" fillId="20" borderId="30" xfId="0" applyFont="1" applyFill="1" applyBorder="1" applyAlignment="1">
      <alignment horizontal="center" vertical="center" wrapText="1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16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35" fillId="20" borderId="32" xfId="0" applyFont="1" applyFill="1" applyBorder="1" applyAlignment="1">
      <alignment horizontal="center" vertical="center" wrapText="1"/>
    </xf>
    <xf numFmtId="0" fontId="35" fillId="20" borderId="30" xfId="0" applyFont="1" applyFill="1" applyBorder="1" applyAlignment="1">
      <alignment horizontal="center" vertical="center" wrapText="1"/>
    </xf>
    <xf numFmtId="0" fontId="35" fillId="20" borderId="3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2" borderId="26" xfId="0" applyFont="1" applyFill="1" applyBorder="1" applyAlignment="1">
      <alignment horizontal="center" vertical="center" wrapText="1"/>
    </xf>
    <xf numFmtId="0" fontId="23" fillId="22" borderId="27" xfId="0" applyFont="1" applyFill="1" applyBorder="1" applyAlignment="1">
      <alignment horizontal="center" vertical="center" wrapText="1"/>
    </xf>
    <xf numFmtId="0" fontId="23" fillId="22" borderId="28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 wrapText="1"/>
    </xf>
    <xf numFmtId="0" fontId="23" fillId="22" borderId="25" xfId="0" applyFont="1" applyFill="1" applyBorder="1" applyAlignment="1">
      <alignment horizontal="center" vertical="center" wrapText="1"/>
    </xf>
    <xf numFmtId="0" fontId="23" fillId="22" borderId="19" xfId="0" applyFont="1" applyFill="1" applyBorder="1" applyAlignment="1">
      <alignment horizontal="center" vertical="center" wrapText="1"/>
    </xf>
    <xf numFmtId="0" fontId="23" fillId="22" borderId="2" xfId="0" applyFont="1" applyFill="1" applyBorder="1" applyAlignment="1">
      <alignment horizontal="center" vertical="center" wrapText="1"/>
    </xf>
    <xf numFmtId="0" fontId="23" fillId="22" borderId="3" xfId="0" applyFont="1" applyFill="1" applyBorder="1" applyAlignment="1">
      <alignment horizontal="center" vertical="center" wrapText="1"/>
    </xf>
    <xf numFmtId="0" fontId="23" fillId="22" borderId="1" xfId="0" applyFont="1" applyFill="1" applyBorder="1" applyAlignment="1">
      <alignment horizontal="center" vertical="center" wrapText="1"/>
    </xf>
    <xf numFmtId="0" fontId="32" fillId="22" borderId="0" xfId="0" applyFont="1" applyFill="1" applyAlignment="1">
      <alignment horizontal="center" vertical="center" wrapText="1"/>
    </xf>
    <xf numFmtId="0" fontId="23" fillId="19" borderId="18" xfId="0" applyFont="1" applyFill="1" applyBorder="1" applyAlignment="1">
      <alignment horizontal="left" vertical="center" wrapText="1"/>
    </xf>
    <xf numFmtId="0" fontId="23" fillId="19" borderId="25" xfId="0" applyFont="1" applyFill="1" applyBorder="1" applyAlignment="1">
      <alignment horizontal="left" vertical="center" wrapText="1"/>
    </xf>
    <xf numFmtId="0" fontId="23" fillId="19" borderId="19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34" fillId="20" borderId="33" xfId="0" applyFont="1" applyFill="1" applyBorder="1" applyAlignment="1">
      <alignment horizontal="center" vertical="center" wrapText="1"/>
    </xf>
    <xf numFmtId="0" fontId="34" fillId="20" borderId="34" xfId="0" applyFont="1" applyFill="1" applyBorder="1" applyAlignment="1">
      <alignment horizontal="center" vertical="center" wrapText="1"/>
    </xf>
    <xf numFmtId="0" fontId="28" fillId="24" borderId="18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3" fillId="23" borderId="18" xfId="0" applyFont="1" applyFill="1" applyBorder="1" applyAlignment="1">
      <alignment horizontal="left" vertical="center" wrapText="1"/>
    </xf>
    <xf numFmtId="0" fontId="23" fillId="23" borderId="25" xfId="0" applyFont="1" applyFill="1" applyBorder="1" applyAlignment="1">
      <alignment horizontal="left" vertical="center" wrapText="1"/>
    </xf>
    <xf numFmtId="0" fontId="23" fillId="23" borderId="19" xfId="0" applyFont="1" applyFill="1" applyBorder="1" applyAlignment="1">
      <alignment horizontal="left" vertical="center" wrapText="1"/>
    </xf>
  </cellXfs>
  <cellStyles count="1002">
    <cellStyle name="20% - Accent1 2" xfId="731" xr:uid="{00000000-0005-0000-0000-000000000000}"/>
    <cellStyle name="20% - Accent2 2" xfId="732" xr:uid="{00000000-0005-0000-0000-000001000000}"/>
    <cellStyle name="20% - Accent3 2" xfId="733" xr:uid="{00000000-0005-0000-0000-000002000000}"/>
    <cellStyle name="20% - Accent4 2" xfId="734" xr:uid="{00000000-0005-0000-0000-000003000000}"/>
    <cellStyle name="20% - Accent5 2" xfId="735" xr:uid="{00000000-0005-0000-0000-000004000000}"/>
    <cellStyle name="20% - Accent6 2" xfId="736" xr:uid="{00000000-0005-0000-0000-000005000000}"/>
    <cellStyle name="40% - Accent1 2" xfId="737" xr:uid="{00000000-0005-0000-0000-000006000000}"/>
    <cellStyle name="40% - Accent2 2" xfId="738" xr:uid="{00000000-0005-0000-0000-000007000000}"/>
    <cellStyle name="40% - Accent3 2" xfId="739" xr:uid="{00000000-0005-0000-0000-000008000000}"/>
    <cellStyle name="40% - Accent4 2" xfId="740" xr:uid="{00000000-0005-0000-0000-000009000000}"/>
    <cellStyle name="40% - Accent5 2" xfId="741" xr:uid="{00000000-0005-0000-0000-00000A000000}"/>
    <cellStyle name="40% - Accent6 2" xfId="742" xr:uid="{00000000-0005-0000-0000-00000B000000}"/>
    <cellStyle name="60% - Accent1 2" xfId="743" xr:uid="{00000000-0005-0000-0000-00000C000000}"/>
    <cellStyle name="60% - Accent2 2" xfId="744" xr:uid="{00000000-0005-0000-0000-00000D000000}"/>
    <cellStyle name="60% - Accent3 2" xfId="745" xr:uid="{00000000-0005-0000-0000-00000E000000}"/>
    <cellStyle name="60% - Accent4 2" xfId="746" xr:uid="{00000000-0005-0000-0000-00000F000000}"/>
    <cellStyle name="60% - Accent5 2" xfId="747" xr:uid="{00000000-0005-0000-0000-000010000000}"/>
    <cellStyle name="60% - Accent6 2" xfId="748" xr:uid="{00000000-0005-0000-0000-000011000000}"/>
    <cellStyle name="Accent1 2" xfId="749" xr:uid="{00000000-0005-0000-0000-000012000000}"/>
    <cellStyle name="Accent2 2" xfId="750" xr:uid="{00000000-0005-0000-0000-000013000000}"/>
    <cellStyle name="Accent3 2" xfId="751" xr:uid="{00000000-0005-0000-0000-000014000000}"/>
    <cellStyle name="Accent4 2" xfId="752" xr:uid="{00000000-0005-0000-0000-000015000000}"/>
    <cellStyle name="Accent5 2" xfId="753" xr:uid="{00000000-0005-0000-0000-000016000000}"/>
    <cellStyle name="Accent6 2" xfId="754" xr:uid="{00000000-0005-0000-0000-000017000000}"/>
    <cellStyle name="Bad 2" xfId="755" xr:uid="{00000000-0005-0000-0000-000018000000}"/>
    <cellStyle name="Calculation 2" xfId="756" xr:uid="{00000000-0005-0000-0000-000019000000}"/>
    <cellStyle name="Check Cell 2" xfId="757" xr:uid="{00000000-0005-0000-0000-00001A000000}"/>
    <cellStyle name="Comma 2" xfId="758" xr:uid="{00000000-0005-0000-0000-00001B000000}"/>
    <cellStyle name="Explanatory Text 2" xfId="759" xr:uid="{00000000-0005-0000-0000-00001C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Good 2" xfId="760" xr:uid="{00000000-0005-0000-0000-0000FB010000}"/>
    <cellStyle name="Heading 1 2" xfId="761" xr:uid="{00000000-0005-0000-0000-0000FC010000}"/>
    <cellStyle name="Heading 2 2" xfId="762" xr:uid="{00000000-0005-0000-0000-0000FD010000}"/>
    <cellStyle name="Heading 3 2" xfId="763" xr:uid="{00000000-0005-0000-0000-0000FE010000}"/>
    <cellStyle name="Heading 4 2" xfId="764" xr:uid="{00000000-0005-0000-0000-0000FF010000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Input 2" xfId="765" xr:uid="{00000000-0005-0000-0000-0000DE030000}"/>
    <cellStyle name="Linked Cell 2" xfId="766" xr:uid="{00000000-0005-0000-0000-0000DF030000}"/>
    <cellStyle name="MS_Arabic" xfId="767" xr:uid="{00000000-0005-0000-0000-0000E0030000}"/>
    <cellStyle name="Neutral 2" xfId="768" xr:uid="{00000000-0005-0000-0000-0000E1030000}"/>
    <cellStyle name="Normal" xfId="0" builtinId="0"/>
    <cellStyle name="Normal 2" xfId="769" xr:uid="{00000000-0005-0000-0000-0000E3030000}"/>
    <cellStyle name="Normal 3" xfId="1001" xr:uid="{00000000-0005-0000-0000-0000E4030000}"/>
    <cellStyle name="Note 2" xfId="770" xr:uid="{00000000-0005-0000-0000-0000E6030000}"/>
    <cellStyle name="Output 2" xfId="771" xr:uid="{00000000-0005-0000-0000-0000E7030000}"/>
    <cellStyle name="Title 2" xfId="772" xr:uid="{00000000-0005-0000-0000-0000E8030000}"/>
    <cellStyle name="Total 2" xfId="773" xr:uid="{00000000-0005-0000-0000-0000E9030000}"/>
    <cellStyle name="Warning Text 2" xfId="774" xr:uid="{00000000-0005-0000-0000-0000EA030000}"/>
  </cellStyles>
  <dxfs count="0"/>
  <tableStyles count="0" defaultTableStyle="TableStyleMedium2" defaultPivotStyle="PivotStyleLight16"/>
  <colors>
    <mruColors>
      <color rgb="FF30E441"/>
      <color rgb="FF3FD57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714374</xdr:colOff>
      <xdr:row>0</xdr:row>
      <xdr:rowOff>69056</xdr:rowOff>
    </xdr:from>
    <xdr:to>
      <xdr:col>6</xdr:col>
      <xdr:colOff>1006312</xdr:colOff>
      <xdr:row>5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34F087-D41A-7A8A-BAC5-1BAA94E9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718" y="1092994"/>
          <a:ext cx="1330163" cy="10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8C00-BF28-49C8-9C77-B1BDA564D00B}">
  <sheetPr>
    <tabColor rgb="FFC00000"/>
    <pageSetUpPr fitToPage="1"/>
  </sheetPr>
  <dimension ref="A1:G68"/>
  <sheetViews>
    <sheetView showGridLines="0" tabSelected="1" topLeftCell="A41" zoomScale="80" zoomScaleNormal="80" zoomScalePageLayoutView="80" workbookViewId="0">
      <selection activeCell="B64" sqref="B64:G65"/>
    </sheetView>
  </sheetViews>
  <sheetFormatPr defaultColWidth="8.85546875" defaultRowHeight="15.75"/>
  <cols>
    <col min="1" max="1" width="8.85546875" style="7" customWidth="1"/>
    <col min="2" max="2" width="77" style="1" customWidth="1"/>
    <col min="3" max="3" width="62.28515625" style="1" customWidth="1"/>
    <col min="4" max="4" width="22.85546875" style="7" customWidth="1"/>
    <col min="5" max="5" width="7.28515625" style="4" customWidth="1"/>
    <col min="6" max="6" width="15.7109375" style="8" customWidth="1"/>
    <col min="7" max="7" width="15.7109375" style="1" customWidth="1"/>
    <col min="8" max="8" width="8.85546875" style="1" customWidth="1"/>
    <col min="9" max="16384" width="8.85546875" style="1"/>
  </cols>
  <sheetData>
    <row r="1" spans="1:7" ht="15" customHeight="1">
      <c r="A1" s="46" t="s">
        <v>25</v>
      </c>
      <c r="B1" s="47"/>
      <c r="C1" s="47"/>
      <c r="D1" s="47"/>
      <c r="E1" s="47"/>
      <c r="F1" s="47"/>
      <c r="G1" s="48"/>
    </row>
    <row r="2" spans="1:7">
      <c r="A2" s="62" t="s">
        <v>6</v>
      </c>
      <c r="B2" s="63"/>
      <c r="C2" s="63"/>
      <c r="D2" s="63"/>
      <c r="E2" s="63"/>
      <c r="F2" s="63"/>
      <c r="G2" s="64"/>
    </row>
    <row r="3" spans="1:7" ht="15" customHeight="1">
      <c r="A3" s="62" t="s">
        <v>7</v>
      </c>
      <c r="B3" s="63"/>
      <c r="C3" s="63"/>
      <c r="D3" s="63"/>
      <c r="E3" s="63"/>
      <c r="F3" s="63"/>
      <c r="G3" s="64"/>
    </row>
    <row r="4" spans="1:7" ht="15" customHeight="1">
      <c r="A4" s="62" t="s">
        <v>8</v>
      </c>
      <c r="B4" s="63"/>
      <c r="C4" s="63"/>
      <c r="D4" s="63"/>
      <c r="E4" s="63"/>
      <c r="F4" s="63"/>
      <c r="G4" s="64"/>
    </row>
    <row r="5" spans="1:7" ht="15" customHeight="1">
      <c r="A5" s="62" t="s">
        <v>54</v>
      </c>
      <c r="B5" s="63"/>
      <c r="C5" s="63"/>
      <c r="D5" s="63"/>
      <c r="E5" s="63"/>
      <c r="F5" s="63"/>
      <c r="G5" s="64"/>
    </row>
    <row r="6" spans="1:7" ht="16.5" thickBot="1">
      <c r="A6" s="65"/>
      <c r="B6" s="66"/>
      <c r="C6" s="66"/>
      <c r="D6" s="66"/>
      <c r="E6" s="66"/>
      <c r="F6" s="66"/>
      <c r="G6" s="67"/>
    </row>
    <row r="7" spans="1:7">
      <c r="A7" s="2"/>
      <c r="B7" s="3"/>
      <c r="C7" s="3"/>
      <c r="D7" s="2"/>
      <c r="F7" s="5"/>
    </row>
    <row r="8" spans="1:7" ht="14.25" customHeight="1">
      <c r="A8" s="58" t="s">
        <v>20</v>
      </c>
      <c r="B8" s="58"/>
      <c r="C8" s="58"/>
      <c r="D8" s="58"/>
      <c r="E8" s="58"/>
      <c r="F8" s="58"/>
      <c r="G8" s="58"/>
    </row>
    <row r="9" spans="1:7">
      <c r="A9" s="6"/>
    </row>
    <row r="10" spans="1:7" ht="24.95" customHeight="1">
      <c r="A10" s="9" t="s">
        <v>0</v>
      </c>
      <c r="B10" s="9" t="s">
        <v>5</v>
      </c>
      <c r="C10" s="9" t="s">
        <v>1</v>
      </c>
      <c r="D10" s="9" t="s">
        <v>2</v>
      </c>
      <c r="E10" s="10" t="s">
        <v>4</v>
      </c>
      <c r="F10" s="11" t="s">
        <v>10</v>
      </c>
      <c r="G10" s="11" t="s">
        <v>11</v>
      </c>
    </row>
    <row r="11" spans="1:7" ht="24.95" customHeight="1">
      <c r="A11" s="70" t="s">
        <v>13</v>
      </c>
      <c r="B11" s="71"/>
      <c r="C11" s="71"/>
      <c r="D11" s="71"/>
      <c r="E11" s="71"/>
      <c r="F11" s="71"/>
      <c r="G11" s="72"/>
    </row>
    <row r="12" spans="1:7" ht="21.75" customHeight="1">
      <c r="A12" s="73" t="s">
        <v>16</v>
      </c>
      <c r="B12" s="74"/>
      <c r="C12" s="33"/>
      <c r="D12" s="33"/>
      <c r="E12" s="33"/>
      <c r="F12" s="33"/>
      <c r="G12" s="34"/>
    </row>
    <row r="13" spans="1:7" ht="45.75" customHeight="1">
      <c r="A13" s="12">
        <v>1</v>
      </c>
      <c r="B13" s="13" t="s">
        <v>42</v>
      </c>
      <c r="C13" s="14" t="s">
        <v>12</v>
      </c>
      <c r="D13" s="12">
        <v>1</v>
      </c>
      <c r="E13" s="15" t="s">
        <v>0</v>
      </c>
      <c r="F13" s="16">
        <v>0</v>
      </c>
      <c r="G13" s="16">
        <v>0</v>
      </c>
    </row>
    <row r="14" spans="1:7" ht="16.5" customHeight="1">
      <c r="A14" s="59" t="s">
        <v>15</v>
      </c>
      <c r="B14" s="60"/>
      <c r="C14" s="60"/>
      <c r="D14" s="60"/>
      <c r="E14" s="60"/>
      <c r="F14" s="60"/>
      <c r="G14" s="61"/>
    </row>
    <row r="15" spans="1:7" ht="51" customHeight="1">
      <c r="A15" s="12">
        <v>2</v>
      </c>
      <c r="B15" s="13" t="s">
        <v>43</v>
      </c>
      <c r="C15" s="14" t="s">
        <v>12</v>
      </c>
      <c r="D15" s="12">
        <v>1</v>
      </c>
      <c r="E15" s="15" t="s">
        <v>0</v>
      </c>
      <c r="F15" s="16">
        <v>0</v>
      </c>
      <c r="G15" s="16">
        <v>0</v>
      </c>
    </row>
    <row r="16" spans="1:7" ht="30" customHeight="1">
      <c r="A16" s="70" t="s">
        <v>14</v>
      </c>
      <c r="B16" s="71"/>
      <c r="C16" s="71"/>
      <c r="D16" s="71"/>
      <c r="E16" s="71"/>
      <c r="F16" s="71"/>
      <c r="G16" s="72"/>
    </row>
    <row r="17" spans="1:7" ht="23.25" customHeight="1">
      <c r="A17" s="73" t="s">
        <v>17</v>
      </c>
      <c r="B17" s="74"/>
      <c r="C17" s="74"/>
      <c r="D17" s="74"/>
      <c r="E17" s="74"/>
      <c r="F17" s="74"/>
      <c r="G17" s="75"/>
    </row>
    <row r="18" spans="1:7" ht="47.25" customHeight="1">
      <c r="A18" s="12">
        <v>3</v>
      </c>
      <c r="B18" s="13" t="s">
        <v>44</v>
      </c>
      <c r="C18" s="14" t="s">
        <v>12</v>
      </c>
      <c r="D18" s="12">
        <v>1</v>
      </c>
      <c r="E18" s="15" t="s">
        <v>0</v>
      </c>
      <c r="F18" s="16">
        <v>0</v>
      </c>
      <c r="G18" s="16">
        <v>0</v>
      </c>
    </row>
    <row r="19" spans="1:7" ht="47.25" customHeight="1">
      <c r="A19" s="12">
        <v>4</v>
      </c>
      <c r="B19" s="13" t="s">
        <v>45</v>
      </c>
      <c r="C19" s="14" t="s">
        <v>12</v>
      </c>
      <c r="D19" s="12">
        <v>1</v>
      </c>
      <c r="E19" s="15" t="s">
        <v>0</v>
      </c>
      <c r="F19" s="16">
        <v>0</v>
      </c>
      <c r="G19" s="16">
        <v>0</v>
      </c>
    </row>
    <row r="20" spans="1:7" ht="47.25" customHeight="1">
      <c r="A20" s="12">
        <v>5</v>
      </c>
      <c r="B20" s="13" t="s">
        <v>45</v>
      </c>
      <c r="C20" s="14" t="s">
        <v>12</v>
      </c>
      <c r="D20" s="12">
        <v>1</v>
      </c>
      <c r="E20" s="15" t="s">
        <v>0</v>
      </c>
      <c r="F20" s="16">
        <v>0</v>
      </c>
      <c r="G20" s="16">
        <v>0</v>
      </c>
    </row>
    <row r="21" spans="1:7" ht="47.25" customHeight="1">
      <c r="A21" s="12">
        <v>6</v>
      </c>
      <c r="B21" s="13" t="s">
        <v>45</v>
      </c>
      <c r="C21" s="14" t="s">
        <v>12</v>
      </c>
      <c r="D21" s="12">
        <v>1</v>
      </c>
      <c r="E21" s="15" t="s">
        <v>0</v>
      </c>
      <c r="F21" s="16">
        <v>0</v>
      </c>
      <c r="G21" s="16">
        <v>0</v>
      </c>
    </row>
    <row r="22" spans="1:7" ht="47.25" customHeight="1">
      <c r="A22" s="12">
        <v>7</v>
      </c>
      <c r="B22" s="13" t="s">
        <v>46</v>
      </c>
      <c r="C22" s="14" t="s">
        <v>12</v>
      </c>
      <c r="D22" s="12">
        <v>1</v>
      </c>
      <c r="E22" s="15" t="s">
        <v>0</v>
      </c>
      <c r="F22" s="16">
        <v>0</v>
      </c>
      <c r="G22" s="16">
        <v>0</v>
      </c>
    </row>
    <row r="23" spans="1:7" ht="47.25" customHeight="1">
      <c r="A23" s="12">
        <v>8</v>
      </c>
      <c r="B23" s="13" t="s">
        <v>47</v>
      </c>
      <c r="C23" s="14" t="s">
        <v>12</v>
      </c>
      <c r="D23" s="12">
        <v>1</v>
      </c>
      <c r="E23" s="15" t="s">
        <v>0</v>
      </c>
      <c r="F23" s="16">
        <v>0</v>
      </c>
      <c r="G23" s="16">
        <v>0</v>
      </c>
    </row>
    <row r="24" spans="1:7" ht="47.25" customHeight="1">
      <c r="A24" s="12">
        <v>9</v>
      </c>
      <c r="B24" s="13" t="s">
        <v>48</v>
      </c>
      <c r="C24" s="14" t="s">
        <v>12</v>
      </c>
      <c r="D24" s="12">
        <v>1</v>
      </c>
      <c r="E24" s="15" t="s">
        <v>0</v>
      </c>
      <c r="F24" s="16">
        <v>0</v>
      </c>
      <c r="G24" s="16">
        <v>0</v>
      </c>
    </row>
    <row r="25" spans="1:7" ht="19.5" customHeight="1">
      <c r="A25" s="59" t="s">
        <v>18</v>
      </c>
      <c r="B25" s="60"/>
      <c r="C25" s="60"/>
      <c r="D25" s="60"/>
      <c r="E25" s="60"/>
      <c r="F25" s="60"/>
      <c r="G25" s="61"/>
    </row>
    <row r="26" spans="1:7" ht="47.25" customHeight="1">
      <c r="A26" s="12">
        <v>10</v>
      </c>
      <c r="B26" s="13" t="s">
        <v>49</v>
      </c>
      <c r="C26" s="14" t="s">
        <v>12</v>
      </c>
      <c r="D26" s="12">
        <v>1</v>
      </c>
      <c r="E26" s="15" t="s">
        <v>0</v>
      </c>
      <c r="F26" s="16">
        <v>0</v>
      </c>
      <c r="G26" s="16">
        <v>0</v>
      </c>
    </row>
    <row r="27" spans="1:7" ht="21.75" customHeight="1">
      <c r="A27" s="59" t="s">
        <v>19</v>
      </c>
      <c r="B27" s="60"/>
      <c r="C27" s="60"/>
      <c r="D27" s="60"/>
      <c r="E27" s="60"/>
      <c r="F27" s="60"/>
      <c r="G27" s="61"/>
    </row>
    <row r="28" spans="1:7" ht="48.75" customHeight="1">
      <c r="A28" s="12">
        <v>11</v>
      </c>
      <c r="B28" s="13" t="s">
        <v>50</v>
      </c>
      <c r="C28" s="14" t="s">
        <v>12</v>
      </c>
      <c r="D28" s="12">
        <v>10.5</v>
      </c>
      <c r="E28" s="15" t="s">
        <v>26</v>
      </c>
      <c r="F28" s="16">
        <v>0</v>
      </c>
      <c r="G28" s="16">
        <v>0</v>
      </c>
    </row>
    <row r="29" spans="1:7">
      <c r="D29" s="52" t="s">
        <v>3</v>
      </c>
      <c r="E29" s="53"/>
      <c r="F29" s="54"/>
      <c r="G29" s="17">
        <f>SUM(G28+G26+G24+G23+G22+G21+G20+G19+G18+G15+G13)</f>
        <v>0</v>
      </c>
    </row>
    <row r="31" spans="1:7" ht="14.25" customHeight="1">
      <c r="A31" s="58" t="s">
        <v>37</v>
      </c>
      <c r="B31" s="58"/>
      <c r="C31" s="58"/>
      <c r="D31" s="58"/>
      <c r="E31" s="58"/>
      <c r="F31" s="58"/>
      <c r="G31" s="58"/>
    </row>
    <row r="32" spans="1:7">
      <c r="A32" s="6"/>
    </row>
    <row r="33" spans="1:7" ht="24.95" customHeight="1">
      <c r="A33" s="9" t="s">
        <v>0</v>
      </c>
      <c r="B33" s="9" t="s">
        <v>5</v>
      </c>
      <c r="C33" s="9" t="s">
        <v>1</v>
      </c>
      <c r="D33" s="9" t="s">
        <v>2</v>
      </c>
      <c r="E33" s="10" t="s">
        <v>4</v>
      </c>
      <c r="F33" s="11" t="s">
        <v>10</v>
      </c>
      <c r="G33" s="11" t="s">
        <v>11</v>
      </c>
    </row>
    <row r="34" spans="1:7" ht="53.25" customHeight="1">
      <c r="A34" s="12">
        <v>1</v>
      </c>
      <c r="B34" s="13" t="s">
        <v>51</v>
      </c>
      <c r="C34" s="14" t="s">
        <v>12</v>
      </c>
      <c r="D34" s="12">
        <v>2</v>
      </c>
      <c r="E34" s="15" t="s">
        <v>0</v>
      </c>
      <c r="F34" s="18">
        <v>0</v>
      </c>
      <c r="G34" s="18">
        <v>0</v>
      </c>
    </row>
    <row r="35" spans="1:7" ht="31.5">
      <c r="A35" s="12">
        <v>2</v>
      </c>
      <c r="B35" s="14" t="s">
        <v>27</v>
      </c>
      <c r="C35" s="14" t="s">
        <v>12</v>
      </c>
      <c r="D35" s="12">
        <v>1</v>
      </c>
      <c r="E35" s="15" t="s">
        <v>0</v>
      </c>
      <c r="F35" s="18">
        <v>0</v>
      </c>
      <c r="G35" s="18">
        <v>0</v>
      </c>
    </row>
    <row r="36" spans="1:7" ht="31.5">
      <c r="A36" s="12">
        <v>3</v>
      </c>
      <c r="B36" s="14" t="s">
        <v>36</v>
      </c>
      <c r="C36" s="14" t="s">
        <v>12</v>
      </c>
      <c r="D36" s="12">
        <v>1</v>
      </c>
      <c r="E36" s="15" t="s">
        <v>0</v>
      </c>
      <c r="F36" s="18">
        <v>0</v>
      </c>
      <c r="G36" s="18">
        <v>0</v>
      </c>
    </row>
    <row r="37" spans="1:7" ht="32.1" customHeight="1">
      <c r="A37" s="12">
        <v>4</v>
      </c>
      <c r="B37" s="14" t="s">
        <v>28</v>
      </c>
      <c r="C37" s="14" t="s">
        <v>12</v>
      </c>
      <c r="D37" s="12">
        <v>1</v>
      </c>
      <c r="E37" s="15" t="s">
        <v>0</v>
      </c>
      <c r="F37" s="18">
        <v>0</v>
      </c>
      <c r="G37" s="18">
        <v>0</v>
      </c>
    </row>
    <row r="38" spans="1:7" ht="32.1" customHeight="1">
      <c r="A38" s="12">
        <v>5</v>
      </c>
      <c r="B38" s="14" t="s">
        <v>29</v>
      </c>
      <c r="C38" s="14" t="s">
        <v>12</v>
      </c>
      <c r="D38" s="12">
        <v>1</v>
      </c>
      <c r="E38" s="15" t="s">
        <v>0</v>
      </c>
      <c r="F38" s="18">
        <v>0</v>
      </c>
      <c r="G38" s="18">
        <v>0</v>
      </c>
    </row>
    <row r="39" spans="1:7">
      <c r="A39" s="19"/>
      <c r="B39" s="20"/>
      <c r="C39" s="21"/>
      <c r="D39" s="49" t="s">
        <v>3</v>
      </c>
      <c r="E39" s="50"/>
      <c r="F39" s="51"/>
      <c r="G39" s="35">
        <f>SUM(G38+G37+G35+G34+G36)</f>
        <v>0</v>
      </c>
    </row>
    <row r="40" spans="1:7">
      <c r="A40" s="19"/>
      <c r="C40" s="21"/>
      <c r="D40" s="2"/>
      <c r="F40" s="5"/>
    </row>
    <row r="41" spans="1:7" ht="14.25" customHeight="1">
      <c r="A41" s="58" t="s">
        <v>21</v>
      </c>
      <c r="B41" s="58"/>
      <c r="C41" s="58"/>
      <c r="D41" s="58"/>
      <c r="E41" s="58"/>
      <c r="F41" s="58"/>
      <c r="G41" s="58"/>
    </row>
    <row r="42" spans="1:7">
      <c r="A42" s="22"/>
      <c r="B42" s="22"/>
      <c r="C42" s="22"/>
      <c r="D42" s="22"/>
      <c r="E42" s="23"/>
      <c r="F42" s="24"/>
    </row>
    <row r="43" spans="1:7" ht="24.95" customHeight="1">
      <c r="A43" s="9" t="s">
        <v>0</v>
      </c>
      <c r="B43" s="9" t="s">
        <v>5</v>
      </c>
      <c r="C43" s="9" t="s">
        <v>1</v>
      </c>
      <c r="D43" s="9" t="s">
        <v>2</v>
      </c>
      <c r="E43" s="10" t="s">
        <v>4</v>
      </c>
      <c r="F43" s="11" t="s">
        <v>10</v>
      </c>
      <c r="G43" s="11" t="s">
        <v>10</v>
      </c>
    </row>
    <row r="44" spans="1:7" s="26" customFormat="1" ht="32.1" customHeight="1">
      <c r="A44" s="25">
        <v>1</v>
      </c>
      <c r="B44" s="14" t="s">
        <v>30</v>
      </c>
      <c r="C44" s="14" t="s">
        <v>22</v>
      </c>
      <c r="D44" s="12">
        <v>2</v>
      </c>
      <c r="E44" s="12" t="s">
        <v>0</v>
      </c>
      <c r="F44" s="18">
        <v>0</v>
      </c>
      <c r="G44" s="18">
        <v>0</v>
      </c>
    </row>
    <row r="45" spans="1:7" s="26" customFormat="1" ht="32.1" customHeight="1">
      <c r="A45" s="25">
        <v>2</v>
      </c>
      <c r="B45" s="27" t="s">
        <v>31</v>
      </c>
      <c r="C45" s="14" t="s">
        <v>22</v>
      </c>
      <c r="D45" s="12">
        <v>5</v>
      </c>
      <c r="E45" s="28" t="s">
        <v>0</v>
      </c>
      <c r="F45" s="18">
        <v>0</v>
      </c>
      <c r="G45" s="18">
        <v>0</v>
      </c>
    </row>
    <row r="46" spans="1:7">
      <c r="A46" s="6"/>
      <c r="D46" s="52" t="s">
        <v>3</v>
      </c>
      <c r="E46" s="53"/>
      <c r="F46" s="54"/>
      <c r="G46" s="17">
        <f>SUM(G45+G44)</f>
        <v>0</v>
      </c>
    </row>
    <row r="47" spans="1:7">
      <c r="D47" s="2"/>
      <c r="F47" s="5"/>
    </row>
    <row r="48" spans="1:7" ht="14.25" customHeight="1">
      <c r="A48" s="58" t="s">
        <v>39</v>
      </c>
      <c r="B48" s="58"/>
      <c r="C48" s="58"/>
      <c r="D48" s="58"/>
      <c r="E48" s="58"/>
      <c r="F48" s="58"/>
      <c r="G48" s="58"/>
    </row>
    <row r="49" spans="1:7">
      <c r="A49" s="29"/>
      <c r="B49" s="5"/>
      <c r="C49" s="29"/>
      <c r="D49" s="29"/>
      <c r="F49" s="29"/>
    </row>
    <row r="50" spans="1:7" ht="24.95" customHeight="1">
      <c r="A50" s="9" t="s">
        <v>0</v>
      </c>
      <c r="B50" s="9" t="s">
        <v>5</v>
      </c>
      <c r="C50" s="9" t="s">
        <v>1</v>
      </c>
      <c r="D50" s="9" t="s">
        <v>2</v>
      </c>
      <c r="E50" s="10" t="s">
        <v>4</v>
      </c>
      <c r="F50" s="11" t="s">
        <v>10</v>
      </c>
      <c r="G50" s="11" t="s">
        <v>10</v>
      </c>
    </row>
    <row r="51" spans="1:7" ht="32.1" customHeight="1">
      <c r="A51" s="12">
        <v>1</v>
      </c>
      <c r="B51" s="13" t="s">
        <v>32</v>
      </c>
      <c r="C51" s="14" t="s">
        <v>23</v>
      </c>
      <c r="D51" s="15">
        <v>1</v>
      </c>
      <c r="E51" s="15" t="s">
        <v>0</v>
      </c>
      <c r="F51" s="18">
        <v>0</v>
      </c>
      <c r="G51" s="18">
        <v>0</v>
      </c>
    </row>
    <row r="52" spans="1:7" ht="32.1" customHeight="1">
      <c r="A52" s="12">
        <v>2</v>
      </c>
      <c r="B52" s="13" t="s">
        <v>33</v>
      </c>
      <c r="C52" s="14" t="s">
        <v>23</v>
      </c>
      <c r="D52" s="15">
        <v>1</v>
      </c>
      <c r="E52" s="15" t="s">
        <v>0</v>
      </c>
      <c r="F52" s="18">
        <v>0</v>
      </c>
      <c r="G52" s="18">
        <v>0</v>
      </c>
    </row>
    <row r="53" spans="1:7" ht="32.1" customHeight="1">
      <c r="A53" s="12">
        <v>3</v>
      </c>
      <c r="B53" s="13" t="s">
        <v>52</v>
      </c>
      <c r="C53" s="14" t="s">
        <v>53</v>
      </c>
      <c r="D53" s="15">
        <v>1</v>
      </c>
      <c r="E53" s="15" t="s">
        <v>0</v>
      </c>
      <c r="F53" s="18">
        <v>0</v>
      </c>
      <c r="G53" s="18">
        <v>0</v>
      </c>
    </row>
    <row r="54" spans="1:7">
      <c r="D54" s="49" t="s">
        <v>3</v>
      </c>
      <c r="E54" s="50"/>
      <c r="F54" s="51"/>
      <c r="G54" s="35">
        <f>SUM(G53+G52+G51)</f>
        <v>0</v>
      </c>
    </row>
    <row r="55" spans="1:7">
      <c r="D55" s="2"/>
      <c r="F55" s="5"/>
    </row>
    <row r="56" spans="1:7" ht="14.25" customHeight="1">
      <c r="A56" s="58" t="s">
        <v>38</v>
      </c>
      <c r="B56" s="58"/>
      <c r="C56" s="58"/>
      <c r="D56" s="58"/>
      <c r="E56" s="58"/>
      <c r="F56" s="58"/>
      <c r="G56" s="58"/>
    </row>
    <row r="57" spans="1:7">
      <c r="A57" s="29"/>
      <c r="B57" s="5"/>
      <c r="C57" s="29"/>
      <c r="D57" s="29"/>
      <c r="F57" s="29"/>
    </row>
    <row r="58" spans="1:7" ht="24.95" customHeight="1">
      <c r="A58" s="9" t="s">
        <v>0</v>
      </c>
      <c r="B58" s="9" t="s">
        <v>5</v>
      </c>
      <c r="C58" s="9" t="s">
        <v>1</v>
      </c>
      <c r="D58" s="9" t="s">
        <v>2</v>
      </c>
      <c r="E58" s="10" t="s">
        <v>4</v>
      </c>
      <c r="F58" s="11" t="s">
        <v>10</v>
      </c>
      <c r="G58" s="11" t="s">
        <v>10</v>
      </c>
    </row>
    <row r="59" spans="1:7" ht="32.1" customHeight="1">
      <c r="A59" s="12">
        <v>1</v>
      </c>
      <c r="B59" s="13" t="s">
        <v>40</v>
      </c>
      <c r="C59" s="14" t="s">
        <v>41</v>
      </c>
      <c r="D59" s="15">
        <v>1</v>
      </c>
      <c r="E59" s="15" t="s">
        <v>0</v>
      </c>
      <c r="F59" s="18">
        <v>0</v>
      </c>
      <c r="G59" s="18">
        <v>0</v>
      </c>
    </row>
    <row r="60" spans="1:7">
      <c r="D60" s="49" t="s">
        <v>3</v>
      </c>
      <c r="E60" s="50"/>
      <c r="F60" s="51"/>
      <c r="G60" s="35">
        <f>SUM(G59)</f>
        <v>0</v>
      </c>
    </row>
    <row r="61" spans="1:7" s="26" customFormat="1" ht="16.5" thickBot="1">
      <c r="A61" s="30"/>
      <c r="B61" s="1"/>
      <c r="C61" s="1"/>
      <c r="D61" s="31"/>
      <c r="E61" s="31"/>
      <c r="F61" s="5"/>
    </row>
    <row r="62" spans="1:7" ht="19.5" thickBot="1">
      <c r="A62" s="55" t="s">
        <v>9</v>
      </c>
      <c r="B62" s="56"/>
      <c r="C62" s="56"/>
      <c r="D62" s="56"/>
      <c r="E62" s="56"/>
      <c r="F62" s="57"/>
      <c r="G62" s="32">
        <f>SUM(G54+G46+G39+G29+G60)</f>
        <v>0</v>
      </c>
    </row>
    <row r="63" spans="1:7" ht="16.5" thickBot="1"/>
    <row r="64" spans="1:7" ht="15.75" customHeight="1">
      <c r="A64" s="68" t="s">
        <v>24</v>
      </c>
      <c r="B64" s="41" t="s">
        <v>55</v>
      </c>
      <c r="C64" s="41"/>
      <c r="D64" s="41"/>
      <c r="E64" s="41"/>
      <c r="F64" s="41"/>
      <c r="G64" s="42"/>
    </row>
    <row r="65" spans="1:7" ht="16.5" thickBot="1">
      <c r="A65" s="69"/>
      <c r="B65" s="44"/>
      <c r="C65" s="44"/>
      <c r="D65" s="44"/>
      <c r="E65" s="44"/>
      <c r="F65" s="44"/>
      <c r="G65" s="45"/>
    </row>
    <row r="66" spans="1:7" ht="16.5" thickBot="1"/>
    <row r="67" spans="1:7" ht="15.75" customHeight="1">
      <c r="A67" s="36" t="s">
        <v>34</v>
      </c>
      <c r="B67" s="37"/>
      <c r="C67" s="40" t="s">
        <v>35</v>
      </c>
      <c r="D67" s="41"/>
      <c r="E67" s="41"/>
      <c r="F67" s="41"/>
      <c r="G67" s="42"/>
    </row>
    <row r="68" spans="1:7" ht="16.5" customHeight="1" thickBot="1">
      <c r="A68" s="38"/>
      <c r="B68" s="39"/>
      <c r="C68" s="43"/>
      <c r="D68" s="44"/>
      <c r="E68" s="44"/>
      <c r="F68" s="44"/>
      <c r="G68" s="45"/>
    </row>
  </sheetData>
  <protectedRanges>
    <protectedRange algorithmName="SHA-512" hashValue="Iz51HTNXrQ2GMkarwTWzd4EHYKQyhXwr8KlvsLvA6A2nB/Xsc5VDDYTpa0aFgT35Yyazk9idCO2fZZLOaQbrUw==" saltValue="rotiY/U7ZlinwlKqQPSOPw==" spinCount="100000" sqref="G39:N40 H62:N62 G8:N9 H33:N38 H50:N53 G29:N32 H43:N47 H10:N28 H58:N59" name="Range1"/>
  </protectedRanges>
  <mergeCells count="28">
    <mergeCell ref="A64:A65"/>
    <mergeCell ref="A8:G8"/>
    <mergeCell ref="A31:G31"/>
    <mergeCell ref="A41:G41"/>
    <mergeCell ref="A11:G11"/>
    <mergeCell ref="A16:G16"/>
    <mergeCell ref="A12:B12"/>
    <mergeCell ref="A14:G14"/>
    <mergeCell ref="A17:G17"/>
    <mergeCell ref="B64:G65"/>
    <mergeCell ref="A56:G56"/>
    <mergeCell ref="D60:F60"/>
    <mergeCell ref="A67:B68"/>
    <mergeCell ref="C67:G68"/>
    <mergeCell ref="A1:G1"/>
    <mergeCell ref="D39:F39"/>
    <mergeCell ref="D29:F29"/>
    <mergeCell ref="A62:F62"/>
    <mergeCell ref="D54:F54"/>
    <mergeCell ref="A48:G48"/>
    <mergeCell ref="D46:F46"/>
    <mergeCell ref="A25:G25"/>
    <mergeCell ref="A27:G27"/>
    <mergeCell ref="A2:G2"/>
    <mergeCell ref="A4:G4"/>
    <mergeCell ref="A3:G3"/>
    <mergeCell ref="A5:G5"/>
    <mergeCell ref="A6:G6"/>
  </mergeCells>
  <printOptions horizontalCentered="1" verticalCentered="1"/>
  <pageMargins left="0.25" right="0.25" top="0.75" bottom="0.75" header="0.3" footer="0.3"/>
  <pageSetup paperSize="9" scale="5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Partitions</vt:lpstr>
      <vt:lpstr>'Office Partitions'!Print_Area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Abi Khalil</dc:creator>
  <cp:lastModifiedBy>MIRA BARBAR</cp:lastModifiedBy>
  <cp:lastPrinted>2023-01-30T09:35:26Z</cp:lastPrinted>
  <dcterms:created xsi:type="dcterms:W3CDTF">2015-06-04T05:54:37Z</dcterms:created>
  <dcterms:modified xsi:type="dcterms:W3CDTF">2024-03-19T07:49:44Z</dcterms:modified>
</cp:coreProperties>
</file>