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-PRO-NTP\Non-Technical Purchases\RFQs &amp; Comparative Tables\Requests &amp; Comparatives 2023\Repair of Mic1 Vehicles July 2023\"/>
    </mc:Choice>
  </mc:AlternateContent>
  <xr:revisionPtr revIDLastSave="0" documentId="13_ncr:1_{D34EF000-374B-4B22-B957-0D5DCFA848A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Toyota Corolla 535979 B" sheetId="1" r:id="rId1"/>
    <sheet name="Nissan X-Trail 566346 G" sheetId="4" r:id="rId2"/>
    <sheet name="Toyota Avanza 535987 B" sheetId="5" r:id="rId3"/>
    <sheet name="Nissan Micra 538862 B" sheetId="6" r:id="rId4"/>
    <sheet name="Toyota Avanza 535993 B" sheetId="7" r:id="rId5"/>
    <sheet name="Toyota Corolla 536047 B" sheetId="8" r:id="rId6"/>
    <sheet name="BMW X3 B 353732" sheetId="9" r:id="rId7"/>
    <sheet name="BMW X3 B 353775" sheetId="10" r:id="rId8"/>
    <sheet name="Nissan X-Trail 533624" sheetId="12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F15" i="7"/>
  <c r="F20" i="12"/>
  <c r="F19" i="12"/>
  <c r="F18" i="12"/>
  <c r="F17" i="12"/>
  <c r="F16" i="12"/>
  <c r="F15" i="12"/>
  <c r="F14" i="12"/>
  <c r="F13" i="12"/>
  <c r="F12" i="12"/>
  <c r="F11" i="12"/>
  <c r="F20" i="10"/>
  <c r="F19" i="10"/>
  <c r="F18" i="10"/>
  <c r="F17" i="10"/>
  <c r="F16" i="10"/>
  <c r="F15" i="10"/>
  <c r="F14" i="10"/>
  <c r="F13" i="10"/>
  <c r="F12" i="10"/>
  <c r="F11" i="10"/>
  <c r="F20" i="9"/>
  <c r="F19" i="9"/>
  <c r="F18" i="9"/>
  <c r="F17" i="9"/>
  <c r="F16" i="9"/>
  <c r="F15" i="9"/>
  <c r="F14" i="9"/>
  <c r="F13" i="9"/>
  <c r="F12" i="9"/>
  <c r="F11" i="9"/>
  <c r="F20" i="8"/>
  <c r="F19" i="8"/>
  <c r="F18" i="8"/>
  <c r="F17" i="8"/>
  <c r="F16" i="8"/>
  <c r="F15" i="8"/>
  <c r="F14" i="8"/>
  <c r="F13" i="8"/>
  <c r="F12" i="8"/>
  <c r="F11" i="8"/>
  <c r="F19" i="7"/>
  <c r="F18" i="7"/>
  <c r="F17" i="7"/>
  <c r="F16" i="7"/>
  <c r="F14" i="7"/>
  <c r="F13" i="7"/>
  <c r="F12" i="7"/>
  <c r="F11" i="7"/>
  <c r="F20" i="6"/>
  <c r="F19" i="6"/>
  <c r="F18" i="6"/>
  <c r="F17" i="6"/>
  <c r="F16" i="6"/>
  <c r="F15" i="6"/>
  <c r="F14" i="6"/>
  <c r="F13" i="6"/>
  <c r="F12" i="6"/>
  <c r="F11" i="6"/>
  <c r="F20" i="5"/>
  <c r="F19" i="5"/>
  <c r="F18" i="5"/>
  <c r="F17" i="5"/>
  <c r="F16" i="5"/>
  <c r="F15" i="5"/>
  <c r="F14" i="5"/>
  <c r="F13" i="5"/>
  <c r="F12" i="5"/>
  <c r="F11" i="5"/>
  <c r="F20" i="4"/>
  <c r="F19" i="4"/>
  <c r="F18" i="4"/>
  <c r="F17" i="4"/>
  <c r="F16" i="4"/>
  <c r="F15" i="4"/>
  <c r="F14" i="4"/>
  <c r="F13" i="4"/>
  <c r="F12" i="4"/>
  <c r="F11" i="4"/>
  <c r="F12" i="1"/>
  <c r="F13" i="1"/>
  <c r="F14" i="1"/>
  <c r="F15" i="1"/>
  <c r="F16" i="1"/>
  <c r="F17" i="1"/>
  <c r="F18" i="1"/>
  <c r="F19" i="1"/>
  <c r="F20" i="1"/>
  <c r="F11" i="1"/>
  <c r="F22" i="12" l="1"/>
  <c r="F21" i="12" s="1"/>
  <c r="F22" i="10"/>
  <c r="F21" i="10" s="1"/>
  <c r="F22" i="9"/>
  <c r="F21" i="9" s="1"/>
  <c r="F22" i="8"/>
  <c r="F21" i="8" s="1"/>
  <c r="F22" i="7"/>
  <c r="F21" i="7" s="1"/>
  <c r="F22" i="6"/>
  <c r="F21" i="6" s="1"/>
  <c r="F22" i="5"/>
  <c r="F21" i="5" s="1"/>
  <c r="F22" i="4"/>
  <c r="F21" i="4" s="1"/>
  <c r="F22" i="1"/>
  <c r="F21" i="1" s="1"/>
</calcChain>
</file>

<file path=xl/sharedStrings.xml><?xml version="1.0" encoding="utf-8"?>
<sst xmlns="http://schemas.openxmlformats.org/spreadsheetml/2006/main" count="170" uniqueCount="71">
  <si>
    <t>QTE</t>
  </si>
  <si>
    <t>T.Price</t>
  </si>
  <si>
    <t>U.Price</t>
  </si>
  <si>
    <t>Mechanical Malfunctions</t>
  </si>
  <si>
    <t>Supplier:</t>
  </si>
  <si>
    <t>Vehicle Type</t>
  </si>
  <si>
    <t>Odometer</t>
  </si>
  <si>
    <t>Inspection Date:</t>
  </si>
  <si>
    <t>Total With TVA</t>
  </si>
  <si>
    <t>Total Without TVA</t>
  </si>
  <si>
    <t>Nissan X-Trail - 2016</t>
  </si>
  <si>
    <t>Toyota Corolla - 2013</t>
  </si>
  <si>
    <t>Toyota Avanza - 2013</t>
  </si>
  <si>
    <t>Nissan Micra - 2013</t>
  </si>
  <si>
    <t>BMW X3 - 2005</t>
  </si>
  <si>
    <t>Nissan X- Trail - 2013</t>
  </si>
  <si>
    <t>Gear Box - 'فيتاس</t>
  </si>
  <si>
    <t>Ignition Coil - 'كويل بوجي</t>
  </si>
  <si>
    <t>Transmission Fluid - 'زيت فيتاس</t>
  </si>
  <si>
    <t>Labor - 'إجرة يد</t>
  </si>
  <si>
    <t>Used Engine - 'موتور</t>
  </si>
  <si>
    <t>Oil 10W40 - ' 10W40 زيت موتور</t>
  </si>
  <si>
    <t>Oil Filter - 'فلتر زيت</t>
  </si>
  <si>
    <t>Throttle Valve - 'دعسة بنزين</t>
  </si>
  <si>
    <t>Labor - 'اجرة يد</t>
  </si>
  <si>
    <t>Front Arm Control Left + Right  'ملقط امامي يمين + شمال</t>
  </si>
  <si>
    <t>CV Joint Boot - 'جلدة تربيعة</t>
  </si>
  <si>
    <t>Rear Brake Shoe - 'كولية خلفي طنبور</t>
  </si>
  <si>
    <t>Brake Disc Fr - 'ديسك فرام امامي</t>
  </si>
  <si>
    <t>Brake Pads - كولية امامي</t>
  </si>
  <si>
    <t>Front Shock Absorber Left+Right - امورتيسور امامي يمين+شمال</t>
  </si>
  <si>
    <t>Stabilizer link Left+Right - برغي ميزان يمين+ شمال</t>
  </si>
  <si>
    <t>Belt - قشاط</t>
  </si>
  <si>
    <t>Labor - اجرة يد</t>
  </si>
  <si>
    <t>Used Engine / 'موتور مستعمل</t>
  </si>
  <si>
    <t>Oil 10w40 / ' 10W40  زيت موتور</t>
  </si>
  <si>
    <t>Oil Filter / 'فلتر زيت</t>
  </si>
  <si>
    <t>Labor / 'اجرة يد</t>
  </si>
  <si>
    <t>Gear Box / 'فيتاس</t>
  </si>
  <si>
    <t>Transmission Fluid / 'زيت فيتاس</t>
  </si>
  <si>
    <t>Labor / 'إجرة يد</t>
  </si>
  <si>
    <t>Transmission Fluid /'زيت فيتاس</t>
  </si>
  <si>
    <t>Transmission Oil Filter / 'فلتر زيت فيتاس</t>
  </si>
  <si>
    <t>Water Radiator / 'رادياتور ماء</t>
  </si>
  <si>
    <t>Spark Plugs / 'بوجي</t>
  </si>
  <si>
    <t>Air Filter / فلتر هواء</t>
  </si>
  <si>
    <t>Trensfer case repair / تصليح غير</t>
  </si>
  <si>
    <t>Air Bag Repair / تصليح Air bag</t>
  </si>
  <si>
    <t>Labor / إجرة يد</t>
  </si>
  <si>
    <t>Oxygen sensor / 'اوكسيجن سنسر</t>
  </si>
  <si>
    <t>Thermal oil- level sensor / 'ساعة زيت الفيتاس</t>
  </si>
  <si>
    <t>Used Gear Box / 'فيتاس مستعمل</t>
  </si>
  <si>
    <t>Transfer case repair / 'تصليح غير</t>
  </si>
  <si>
    <t>Steering angle sensor / ساعة دركسيون</t>
  </si>
  <si>
    <t>Transmisson Fluid  / زيت فيتاس</t>
  </si>
  <si>
    <t>Gear Box used / 'فيتاس مستعمل</t>
  </si>
  <si>
    <t>transmission Fluid / 'زيت فيتاس</t>
  </si>
  <si>
    <r>
      <t xml:space="preserve">Plate Number / </t>
    </r>
    <r>
      <rPr>
        <b/>
        <sz val="12"/>
        <color rgb="FFFF0000"/>
        <rFont val="Calibri"/>
        <family val="2"/>
        <scheme val="minor"/>
      </rPr>
      <t>Chassis Number</t>
    </r>
  </si>
  <si>
    <r>
      <t>Plate Number /</t>
    </r>
    <r>
      <rPr>
        <b/>
        <sz val="12"/>
        <color rgb="FFFF0000"/>
        <rFont val="Calibri"/>
        <family val="2"/>
        <scheme val="minor"/>
      </rPr>
      <t xml:space="preserve"> Chassis Number</t>
    </r>
  </si>
  <si>
    <r>
      <t xml:space="preserve">535987 B /  </t>
    </r>
    <r>
      <rPr>
        <b/>
        <sz val="12"/>
        <color rgb="FFFF0000"/>
        <rFont val="Calibri"/>
        <family val="2"/>
        <scheme val="minor"/>
      </rPr>
      <t>MHKM1 CF306K 001977</t>
    </r>
  </si>
  <si>
    <r>
      <t xml:space="preserve">538862 B / </t>
    </r>
    <r>
      <rPr>
        <b/>
        <sz val="12"/>
        <color rgb="FFFF0000"/>
        <rFont val="Calibri"/>
        <family val="2"/>
        <scheme val="minor"/>
      </rPr>
      <t>MDHFAU K13Z 0500868</t>
    </r>
  </si>
  <si>
    <r>
      <t xml:space="preserve">535993 B / </t>
    </r>
    <r>
      <rPr>
        <b/>
        <sz val="12"/>
        <color rgb="FFFF0000"/>
        <rFont val="Calibri"/>
        <family val="2"/>
        <scheme val="minor"/>
      </rPr>
      <t>MHKM1C F30BK 001783</t>
    </r>
  </si>
  <si>
    <r>
      <t xml:space="preserve">536047 B / </t>
    </r>
    <r>
      <rPr>
        <b/>
        <sz val="12"/>
        <color rgb="FFFF0000"/>
        <rFont val="Calibri"/>
        <family val="2"/>
        <scheme val="minor"/>
      </rPr>
      <t>JTDBL4 2E1DJ 113763</t>
    </r>
  </si>
  <si>
    <t>BMW X3 - 2004</t>
  </si>
  <si>
    <r>
      <t xml:space="preserve">353732 B / </t>
    </r>
    <r>
      <rPr>
        <b/>
        <sz val="12"/>
        <color rgb="FFFF0000"/>
        <rFont val="Calibri"/>
        <family val="2"/>
        <scheme val="minor"/>
      </rPr>
      <t>WBAPA 910X4W A20506</t>
    </r>
  </si>
  <si>
    <r>
      <t xml:space="preserve">353775 B / </t>
    </r>
    <r>
      <rPr>
        <b/>
        <sz val="12"/>
        <color rgb="FFFF0000"/>
        <rFont val="Calibri"/>
        <family val="2"/>
        <scheme val="minor"/>
      </rPr>
      <t>WBAPA 91025W A25338</t>
    </r>
  </si>
  <si>
    <r>
      <t>533624 B /</t>
    </r>
    <r>
      <rPr>
        <b/>
        <sz val="12"/>
        <color rgb="FFFF0000"/>
        <rFont val="Calibri"/>
        <family val="2"/>
        <scheme val="minor"/>
      </rPr>
      <t xml:space="preserve"> JN1TBN T30Z01 55595</t>
    </r>
  </si>
  <si>
    <r>
      <t>566346 G /</t>
    </r>
    <r>
      <rPr>
        <b/>
        <sz val="12"/>
        <color rgb="FFFF0000"/>
        <rFont val="Calibri"/>
        <family val="2"/>
        <scheme val="minor"/>
      </rPr>
      <t xml:space="preserve"> JN1BT 2MWXGW 004321</t>
    </r>
  </si>
  <si>
    <r>
      <t>535979 B /</t>
    </r>
    <r>
      <rPr>
        <b/>
        <sz val="12"/>
        <color rgb="FFFF0000"/>
        <rFont val="Calibri"/>
        <family val="2"/>
        <scheme val="minor"/>
      </rPr>
      <t xml:space="preserve"> JTDBL 42E9DJ 113686</t>
    </r>
  </si>
  <si>
    <t>RFQ# 0391-23 Repair of MIC1 Vehicles - July 10th, 2023</t>
  </si>
  <si>
    <t>Supplier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</si>
</sst>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#,##0\ &quot;KM&quot;"/>
    <numFmt numFmtId="166" formatCode="[$-409]mmmm\ d\,\ yyyy;@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DDF8F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164" fontId="1" fillId="4" borderId="1" xfId="1" applyFont="1" applyFill="1" applyBorder="1" applyAlignment="1" applyProtection="1">
      <alignment horizontal="center" vertical="center"/>
    </xf>
    <xf numFmtId="164" fontId="1" fillId="0" borderId="1" xfId="0" quotePrefix="1" applyNumberFormat="1" applyFont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>
      <alignment horizontal="left" vertical="center" indent="1"/>
    </xf>
    <xf numFmtId="0" fontId="1" fillId="5" borderId="1" xfId="0" applyFont="1" applyFill="1" applyBorder="1" applyAlignment="1">
      <alignment horizontal="center" vertical="center"/>
    </xf>
    <xf numFmtId="0" fontId="3" fillId="0" borderId="0" xfId="0" applyFont="1"/>
    <xf numFmtId="165" fontId="1" fillId="5" borderId="1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164" fontId="1" fillId="3" borderId="1" xfId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indent="1"/>
    </xf>
    <xf numFmtId="0" fontId="3" fillId="0" borderId="3" xfId="0" applyFont="1" applyBorder="1"/>
    <xf numFmtId="0" fontId="3" fillId="0" borderId="5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5" xfId="0" applyFont="1" applyBorder="1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 applyProtection="1">
      <alignment horizontal="left" vertical="center" indent="1"/>
      <protection locked="0"/>
    </xf>
    <xf numFmtId="0" fontId="1" fillId="0" borderId="4" xfId="0" applyFont="1" applyBorder="1" applyAlignment="1" applyProtection="1">
      <alignment horizontal="left" vertical="center" indent="1"/>
      <protection locked="0"/>
    </xf>
    <xf numFmtId="166" fontId="1" fillId="0" borderId="2" xfId="0" applyNumberFormat="1" applyFont="1" applyBorder="1" applyAlignment="1" applyProtection="1">
      <alignment horizontal="left" vertical="center" indent="1"/>
      <protection locked="0"/>
    </xf>
    <xf numFmtId="166" fontId="1" fillId="0" borderId="4" xfId="0" applyNumberFormat="1" applyFont="1" applyBorder="1" applyAlignment="1" applyProtection="1">
      <alignment horizontal="left" vertical="center" indent="1"/>
      <protection locked="0"/>
    </xf>
    <xf numFmtId="0" fontId="1" fillId="2" borderId="2" xfId="0" applyFont="1" applyFill="1" applyBorder="1" applyAlignment="1">
      <alignment horizontal="left" vertical="center" indent="6"/>
    </xf>
    <xf numFmtId="0" fontId="1" fillId="2" borderId="3" xfId="0" applyFont="1" applyFill="1" applyBorder="1" applyAlignment="1">
      <alignment horizontal="left" vertical="center" indent="6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 indent="5"/>
    </xf>
    <xf numFmtId="0" fontId="1" fillId="2" borderId="3" xfId="0" applyFont="1" applyFill="1" applyBorder="1" applyAlignment="1">
      <alignment horizontal="left" vertical="center" indent="5"/>
    </xf>
    <xf numFmtId="0" fontId="1" fillId="2" borderId="2" xfId="0" applyFont="1" applyFill="1" applyBorder="1" applyAlignment="1">
      <alignment horizontal="left" vertical="center" indent="9"/>
    </xf>
    <xf numFmtId="0" fontId="1" fillId="2" borderId="3" xfId="0" applyFont="1" applyFill="1" applyBorder="1" applyAlignment="1">
      <alignment horizontal="left" vertical="center" indent="9"/>
    </xf>
    <xf numFmtId="0" fontId="1" fillId="2" borderId="2" xfId="0" applyFont="1" applyFill="1" applyBorder="1" applyAlignment="1">
      <alignment horizontal="left" vertical="center" indent="7"/>
    </xf>
    <xf numFmtId="0" fontId="1" fillId="2" borderId="3" xfId="0" applyFont="1" applyFill="1" applyBorder="1" applyAlignment="1">
      <alignment horizontal="left" vertical="center" indent="7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DDF8F7"/>
      <color rgb="FFF7F7F7"/>
      <color rgb="FFEEE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showGridLines="0" workbookViewId="0">
      <selection activeCell="C10" sqref="C10"/>
    </sheetView>
  </sheetViews>
  <sheetFormatPr defaultRowHeight="15.75" x14ac:dyDescent="0.25"/>
  <cols>
    <col min="1" max="2" width="3.42578125" style="8" customWidth="1"/>
    <col min="3" max="3" width="35.28515625" style="8" customWidth="1"/>
    <col min="4" max="4" width="41.28515625" style="8" customWidth="1"/>
    <col min="5" max="5" width="20.85546875" style="8" customWidth="1"/>
    <col min="6" max="6" width="20.85546875" style="8" bestFit="1" customWidth="1"/>
    <col min="7" max="7" width="0.140625" style="8" customWidth="1"/>
    <col min="8" max="8" width="2.140625" style="8" customWidth="1"/>
    <col min="9" max="16384" width="9.140625" style="8"/>
  </cols>
  <sheetData>
    <row r="1" spans="1:13" ht="16.5" thickBot="1" x14ac:dyDescent="0.3"/>
    <row r="2" spans="1:13" ht="30" customHeight="1" thickBot="1" x14ac:dyDescent="0.3">
      <c r="A2" s="37" t="s">
        <v>69</v>
      </c>
      <c r="B2" s="38"/>
      <c r="C2" s="38"/>
      <c r="D2" s="38"/>
      <c r="E2" s="38"/>
      <c r="F2" s="39"/>
    </row>
    <row r="3" spans="1:13" ht="6" customHeight="1" x14ac:dyDescent="0.25">
      <c r="C3" s="21"/>
      <c r="D3" s="22"/>
    </row>
    <row r="4" spans="1:13" s="20" customFormat="1" ht="24.95" customHeight="1" x14ac:dyDescent="0.25">
      <c r="C4" s="15" t="s">
        <v>70</v>
      </c>
      <c r="D4" s="24"/>
      <c r="E4" s="25"/>
      <c r="F4" s="30"/>
      <c r="G4" s="30"/>
    </row>
    <row r="5" spans="1:13" s="20" customFormat="1" ht="24.95" customHeight="1" x14ac:dyDescent="0.25">
      <c r="C5" s="15" t="s">
        <v>7</v>
      </c>
      <c r="D5" s="26"/>
      <c r="E5" s="27"/>
      <c r="F5" s="19"/>
      <c r="G5" s="19"/>
    </row>
    <row r="6" spans="1:13" ht="3" customHeight="1" x14ac:dyDescent="0.25">
      <c r="C6" s="16"/>
      <c r="E6" s="17"/>
    </row>
    <row r="7" spans="1:13" x14ac:dyDescent="0.25">
      <c r="C7" s="12" t="s">
        <v>5</v>
      </c>
      <c r="D7" s="13" t="s">
        <v>58</v>
      </c>
      <c r="E7" s="12" t="s">
        <v>6</v>
      </c>
    </row>
    <row r="8" spans="1:13" ht="24.95" customHeight="1" x14ac:dyDescent="0.25">
      <c r="C8" s="7" t="s">
        <v>11</v>
      </c>
      <c r="D8" s="10" t="s">
        <v>68</v>
      </c>
      <c r="E8" s="9">
        <v>126933</v>
      </c>
    </row>
    <row r="9" spans="1:13" ht="3" customHeight="1" x14ac:dyDescent="0.25">
      <c r="M9" s="20"/>
    </row>
    <row r="10" spans="1:13" ht="35.25" customHeight="1" x14ac:dyDescent="0.25">
      <c r="C10" s="14" t="s">
        <v>3</v>
      </c>
      <c r="D10" s="14" t="s">
        <v>0</v>
      </c>
      <c r="E10" s="14" t="s">
        <v>2</v>
      </c>
      <c r="F10" s="14" t="s">
        <v>1</v>
      </c>
      <c r="G10" s="18"/>
    </row>
    <row r="11" spans="1:13" ht="27.95" customHeight="1" x14ac:dyDescent="0.25">
      <c r="C11" s="6" t="s">
        <v>16</v>
      </c>
      <c r="D11" s="7">
        <v>1</v>
      </c>
      <c r="E11" s="3"/>
      <c r="F11" s="4">
        <f>E11*D11</f>
        <v>0</v>
      </c>
    </row>
    <row r="12" spans="1:13" ht="27.95" customHeight="1" x14ac:dyDescent="0.25">
      <c r="C12" s="6" t="s">
        <v>17</v>
      </c>
      <c r="D12" s="7">
        <v>1</v>
      </c>
      <c r="E12" s="3"/>
      <c r="F12" s="4">
        <f>E12*D12</f>
        <v>0</v>
      </c>
    </row>
    <row r="13" spans="1:13" ht="27.95" customHeight="1" x14ac:dyDescent="0.25">
      <c r="C13" s="6" t="s">
        <v>18</v>
      </c>
      <c r="D13" s="7">
        <v>6</v>
      </c>
      <c r="E13" s="5"/>
      <c r="F13" s="4">
        <f>E13*D13</f>
        <v>0</v>
      </c>
    </row>
    <row r="14" spans="1:13" ht="27.95" customHeight="1" x14ac:dyDescent="0.25">
      <c r="C14" s="6" t="s">
        <v>19</v>
      </c>
      <c r="D14" s="7">
        <v>1</v>
      </c>
      <c r="E14" s="3"/>
      <c r="F14" s="4">
        <f>E14*D14</f>
        <v>0</v>
      </c>
    </row>
    <row r="15" spans="1:13" ht="27.95" customHeight="1" x14ac:dyDescent="0.25">
      <c r="C15" s="7"/>
      <c r="D15" s="7"/>
      <c r="E15" s="3"/>
      <c r="F15" s="4">
        <f t="shared" ref="F15:F20" si="0">E15*D15</f>
        <v>0</v>
      </c>
    </row>
    <row r="16" spans="1:13" ht="27.95" customHeight="1" x14ac:dyDescent="0.25">
      <c r="C16" s="7"/>
      <c r="D16" s="7"/>
      <c r="E16" s="3"/>
      <c r="F16" s="4">
        <f t="shared" si="0"/>
        <v>0</v>
      </c>
    </row>
    <row r="17" spans="3:6" ht="27.95" customHeight="1" x14ac:dyDescent="0.25">
      <c r="C17" s="7"/>
      <c r="D17" s="7"/>
      <c r="E17" s="3"/>
      <c r="F17" s="4">
        <f t="shared" si="0"/>
        <v>0</v>
      </c>
    </row>
    <row r="18" spans="3:6" ht="27.95" customHeight="1" x14ac:dyDescent="0.25">
      <c r="C18" s="7"/>
      <c r="D18" s="7"/>
      <c r="E18" s="3"/>
      <c r="F18" s="4">
        <f t="shared" si="0"/>
        <v>0</v>
      </c>
    </row>
    <row r="19" spans="3:6" ht="27.95" customHeight="1" x14ac:dyDescent="0.25">
      <c r="C19" s="7"/>
      <c r="D19" s="7"/>
      <c r="E19" s="3"/>
      <c r="F19" s="4">
        <f t="shared" si="0"/>
        <v>0</v>
      </c>
    </row>
    <row r="20" spans="3:6" ht="27.95" customHeight="1" x14ac:dyDescent="0.25">
      <c r="C20" s="7"/>
      <c r="D20" s="7"/>
      <c r="E20" s="3"/>
      <c r="F20" s="4">
        <f t="shared" si="0"/>
        <v>0</v>
      </c>
    </row>
    <row r="21" spans="3:6" ht="20.100000000000001" customHeight="1" x14ac:dyDescent="0.25">
      <c r="C21" s="28" t="s">
        <v>8</v>
      </c>
      <c r="D21" s="29"/>
      <c r="E21" s="29"/>
      <c r="F21" s="11">
        <f>SUM(F22)+(F22*11%)</f>
        <v>0</v>
      </c>
    </row>
    <row r="22" spans="3:6" ht="20.100000000000001" customHeight="1" x14ac:dyDescent="0.25">
      <c r="C22" s="28" t="s">
        <v>9</v>
      </c>
      <c r="D22" s="29"/>
      <c r="E22" s="29"/>
      <c r="F22" s="11">
        <f>SUM(F11:F20)</f>
        <v>0</v>
      </c>
    </row>
  </sheetData>
  <mergeCells count="6">
    <mergeCell ref="A2:F2"/>
    <mergeCell ref="D4:E4"/>
    <mergeCell ref="D5:E5"/>
    <mergeCell ref="C21:E21"/>
    <mergeCell ref="C22:E22"/>
    <mergeCell ref="F4:G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E6176-8BA2-40C6-A715-659E81BF01CA}">
  <dimension ref="A1:M22"/>
  <sheetViews>
    <sheetView showGridLines="0" tabSelected="1" workbookViewId="0">
      <selection activeCell="D12" sqref="D12"/>
    </sheetView>
  </sheetViews>
  <sheetFormatPr defaultRowHeight="15.75" x14ac:dyDescent="0.25"/>
  <cols>
    <col min="1" max="2" width="3.42578125" style="1" customWidth="1"/>
    <col min="3" max="3" width="35.28515625" style="1" customWidth="1"/>
    <col min="4" max="4" width="42.42578125" style="1" customWidth="1"/>
    <col min="5" max="5" width="20.85546875" style="1" customWidth="1"/>
    <col min="6" max="6" width="20.85546875" style="1" bestFit="1" customWidth="1"/>
    <col min="7" max="7" width="0.140625" style="1" customWidth="1"/>
    <col min="8" max="8" width="2.140625" style="1" customWidth="1"/>
    <col min="9" max="16384" width="9.140625" style="1"/>
  </cols>
  <sheetData>
    <row r="1" spans="1:13" ht="16.5" thickBot="1" x14ac:dyDescent="0.3"/>
    <row r="2" spans="1:13" s="8" customFormat="1" ht="30" customHeight="1" thickBot="1" x14ac:dyDescent="0.3">
      <c r="A2" s="37" t="s">
        <v>69</v>
      </c>
      <c r="B2" s="38"/>
      <c r="C2" s="38"/>
      <c r="D2" s="38"/>
      <c r="E2" s="38"/>
      <c r="F2" s="39"/>
    </row>
    <row r="3" spans="1:13" ht="6" customHeight="1" x14ac:dyDescent="0.25">
      <c r="C3" s="21"/>
      <c r="D3" s="22"/>
      <c r="E3" s="8"/>
      <c r="F3" s="8"/>
      <c r="G3" s="8"/>
      <c r="H3" s="8"/>
    </row>
    <row r="4" spans="1:13" s="2" customFormat="1" ht="24.95" customHeight="1" x14ac:dyDescent="0.25">
      <c r="C4" s="15" t="s">
        <v>4</v>
      </c>
      <c r="D4" s="24"/>
      <c r="E4" s="25"/>
      <c r="F4" s="30"/>
      <c r="G4" s="30"/>
      <c r="H4" s="20"/>
    </row>
    <row r="5" spans="1:13" s="2" customFormat="1" ht="24.95" customHeight="1" x14ac:dyDescent="0.25">
      <c r="C5" s="15" t="s">
        <v>7</v>
      </c>
      <c r="D5" s="26"/>
      <c r="E5" s="27"/>
      <c r="F5" s="19"/>
      <c r="G5" s="19"/>
      <c r="H5" s="20"/>
    </row>
    <row r="6" spans="1:13" ht="3" customHeight="1" x14ac:dyDescent="0.25">
      <c r="C6" s="16"/>
      <c r="D6" s="8"/>
      <c r="E6" s="17"/>
      <c r="F6" s="8"/>
      <c r="G6" s="8"/>
      <c r="H6" s="8"/>
    </row>
    <row r="7" spans="1:13" x14ac:dyDescent="0.25">
      <c r="C7" s="12" t="s">
        <v>5</v>
      </c>
      <c r="D7" s="13" t="s">
        <v>57</v>
      </c>
      <c r="E7" s="12" t="s">
        <v>6</v>
      </c>
      <c r="F7" s="8"/>
      <c r="G7" s="8"/>
      <c r="H7" s="8"/>
    </row>
    <row r="8" spans="1:13" ht="24.95" customHeight="1" x14ac:dyDescent="0.25">
      <c r="C8" s="7" t="s">
        <v>10</v>
      </c>
      <c r="D8" s="10" t="s">
        <v>67</v>
      </c>
      <c r="E8" s="9">
        <v>233804</v>
      </c>
      <c r="F8" s="8"/>
      <c r="G8" s="8"/>
      <c r="H8" s="8"/>
    </row>
    <row r="9" spans="1:13" ht="3" customHeight="1" x14ac:dyDescent="0.25">
      <c r="C9" s="8"/>
      <c r="D9" s="8"/>
      <c r="E9" s="8"/>
      <c r="F9" s="8"/>
      <c r="G9" s="8"/>
      <c r="H9" s="8"/>
      <c r="M9" s="2"/>
    </row>
    <row r="10" spans="1:13" ht="35.25" customHeight="1" x14ac:dyDescent="0.25">
      <c r="C10" s="14" t="s">
        <v>3</v>
      </c>
      <c r="D10" s="14" t="s">
        <v>0</v>
      </c>
      <c r="E10" s="14" t="s">
        <v>2</v>
      </c>
      <c r="F10" s="14" t="s">
        <v>1</v>
      </c>
      <c r="G10" s="18"/>
      <c r="H10" s="8"/>
    </row>
    <row r="11" spans="1:13" ht="27.95" customHeight="1" x14ac:dyDescent="0.25">
      <c r="C11" s="6" t="s">
        <v>20</v>
      </c>
      <c r="D11" s="7">
        <v>1</v>
      </c>
      <c r="E11" s="3"/>
      <c r="F11" s="4">
        <f>E11*D11</f>
        <v>0</v>
      </c>
      <c r="G11" s="8"/>
      <c r="H11" s="8"/>
    </row>
    <row r="12" spans="1:13" ht="27.95" customHeight="1" x14ac:dyDescent="0.25">
      <c r="C12" s="6" t="s">
        <v>21</v>
      </c>
      <c r="D12" s="7">
        <v>4.5</v>
      </c>
      <c r="E12" s="3"/>
      <c r="F12" s="4">
        <f t="shared" ref="F12:F20" si="0">E12*D12</f>
        <v>0</v>
      </c>
      <c r="G12" s="8"/>
      <c r="H12" s="8"/>
    </row>
    <row r="13" spans="1:13" ht="27.95" customHeight="1" x14ac:dyDescent="0.25">
      <c r="C13" s="6" t="s">
        <v>22</v>
      </c>
      <c r="D13" s="7">
        <v>1</v>
      </c>
      <c r="E13" s="5"/>
      <c r="F13" s="4">
        <f t="shared" si="0"/>
        <v>0</v>
      </c>
      <c r="G13" s="8"/>
      <c r="H13" s="8"/>
    </row>
    <row r="14" spans="1:13" ht="27.95" customHeight="1" x14ac:dyDescent="0.25">
      <c r="C14" s="6" t="s">
        <v>19</v>
      </c>
      <c r="D14" s="7">
        <v>1</v>
      </c>
      <c r="E14" s="3"/>
      <c r="F14" s="4">
        <f t="shared" si="0"/>
        <v>0</v>
      </c>
      <c r="G14" s="8"/>
      <c r="H14" s="8"/>
    </row>
    <row r="15" spans="1:13" ht="27.95" customHeight="1" x14ac:dyDescent="0.25">
      <c r="C15" s="7"/>
      <c r="D15" s="7"/>
      <c r="E15" s="3"/>
      <c r="F15" s="4">
        <f t="shared" si="0"/>
        <v>0</v>
      </c>
      <c r="G15" s="8"/>
      <c r="H15" s="8"/>
    </row>
    <row r="16" spans="1:13" ht="27.95" customHeight="1" x14ac:dyDescent="0.25">
      <c r="C16" s="7"/>
      <c r="D16" s="7"/>
      <c r="E16" s="3"/>
      <c r="F16" s="4">
        <f t="shared" si="0"/>
        <v>0</v>
      </c>
      <c r="G16" s="8"/>
      <c r="H16" s="8"/>
    </row>
    <row r="17" spans="3:8" ht="27.95" customHeight="1" x14ac:dyDescent="0.25">
      <c r="C17" s="7"/>
      <c r="D17" s="7"/>
      <c r="E17" s="3"/>
      <c r="F17" s="4">
        <f t="shared" si="0"/>
        <v>0</v>
      </c>
      <c r="G17" s="8"/>
      <c r="H17" s="8"/>
    </row>
    <row r="18" spans="3:8" ht="27.95" customHeight="1" x14ac:dyDescent="0.25">
      <c r="C18" s="7"/>
      <c r="D18" s="7"/>
      <c r="E18" s="3"/>
      <c r="F18" s="4">
        <f t="shared" si="0"/>
        <v>0</v>
      </c>
      <c r="G18" s="8"/>
      <c r="H18" s="8"/>
    </row>
    <row r="19" spans="3:8" ht="27.95" customHeight="1" x14ac:dyDescent="0.25">
      <c r="C19" s="7"/>
      <c r="D19" s="7"/>
      <c r="E19" s="3"/>
      <c r="F19" s="4">
        <f t="shared" si="0"/>
        <v>0</v>
      </c>
      <c r="G19" s="8"/>
      <c r="H19" s="8"/>
    </row>
    <row r="20" spans="3:8" ht="27.95" customHeight="1" x14ac:dyDescent="0.25">
      <c r="C20" s="7"/>
      <c r="D20" s="7"/>
      <c r="E20" s="3"/>
      <c r="F20" s="4">
        <f t="shared" si="0"/>
        <v>0</v>
      </c>
      <c r="G20" s="8"/>
      <c r="H20" s="8"/>
    </row>
    <row r="21" spans="3:8" ht="20.100000000000001" customHeight="1" x14ac:dyDescent="0.25">
      <c r="C21" s="28" t="s">
        <v>8</v>
      </c>
      <c r="D21" s="29"/>
      <c r="E21" s="29"/>
      <c r="F21" s="11">
        <f>SUM(F22)+(F22*11%)</f>
        <v>0</v>
      </c>
      <c r="G21" s="8"/>
      <c r="H21" s="8"/>
    </row>
    <row r="22" spans="3:8" ht="20.100000000000001" customHeight="1" x14ac:dyDescent="0.25">
      <c r="C22" s="28" t="s">
        <v>9</v>
      </c>
      <c r="D22" s="29"/>
      <c r="E22" s="29"/>
      <c r="F22" s="11">
        <f>SUM(F11:F20)</f>
        <v>0</v>
      </c>
      <c r="G22" s="8"/>
      <c r="H22" s="8"/>
    </row>
  </sheetData>
  <mergeCells count="6">
    <mergeCell ref="A2:F2"/>
    <mergeCell ref="C22:E22"/>
    <mergeCell ref="D4:E4"/>
    <mergeCell ref="F4:G4"/>
    <mergeCell ref="D5:E5"/>
    <mergeCell ref="C21:E21"/>
  </mergeCells>
  <pageMargins left="0.2" right="0.2" top="0.25" bottom="0.2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1A60E-3A4C-4DB4-AF5E-5ED4AA5AC4D6}">
  <dimension ref="A1:L22"/>
  <sheetViews>
    <sheetView showGridLines="0" workbookViewId="0">
      <selection activeCell="A2" sqref="A2:F2"/>
    </sheetView>
  </sheetViews>
  <sheetFormatPr defaultRowHeight="15.75" x14ac:dyDescent="0.25"/>
  <cols>
    <col min="1" max="2" width="3.42578125" style="8" customWidth="1"/>
    <col min="3" max="3" width="35.28515625" style="8" customWidth="1"/>
    <col min="4" max="4" width="36" style="8" bestFit="1" customWidth="1"/>
    <col min="5" max="5" width="20.85546875" style="8" customWidth="1"/>
    <col min="6" max="6" width="20.85546875" style="8" bestFit="1" customWidth="1"/>
    <col min="7" max="7" width="0.140625" style="8" customWidth="1"/>
    <col min="8" max="8" width="2.140625" style="8" customWidth="1"/>
    <col min="9" max="16384" width="9.140625" style="8"/>
  </cols>
  <sheetData>
    <row r="1" spans="1:12" ht="16.5" thickBot="1" x14ac:dyDescent="0.3"/>
    <row r="2" spans="1:12" ht="30" customHeight="1" thickBot="1" x14ac:dyDescent="0.3">
      <c r="A2" s="37" t="s">
        <v>69</v>
      </c>
      <c r="B2" s="38"/>
      <c r="C2" s="38"/>
      <c r="D2" s="38"/>
      <c r="E2" s="38"/>
      <c r="F2" s="39"/>
    </row>
    <row r="3" spans="1:12" ht="6" customHeight="1" x14ac:dyDescent="0.25">
      <c r="C3" s="21"/>
      <c r="D3" s="22"/>
    </row>
    <row r="4" spans="1:12" s="20" customFormat="1" ht="24.95" customHeight="1" x14ac:dyDescent="0.25">
      <c r="C4" s="15" t="s">
        <v>4</v>
      </c>
      <c r="D4" s="24"/>
      <c r="E4" s="25"/>
      <c r="F4" s="30"/>
      <c r="G4" s="30"/>
    </row>
    <row r="5" spans="1:12" s="20" customFormat="1" ht="24.95" customHeight="1" x14ac:dyDescent="0.25">
      <c r="C5" s="15" t="s">
        <v>7</v>
      </c>
      <c r="D5" s="26"/>
      <c r="E5" s="27"/>
      <c r="F5" s="19"/>
      <c r="G5" s="19"/>
    </row>
    <row r="6" spans="1:12" ht="3" customHeight="1" x14ac:dyDescent="0.25">
      <c r="C6" s="16"/>
      <c r="E6" s="17"/>
    </row>
    <row r="7" spans="1:12" x14ac:dyDescent="0.25">
      <c r="C7" s="12" t="s">
        <v>5</v>
      </c>
      <c r="D7" s="13" t="s">
        <v>57</v>
      </c>
      <c r="E7" s="12" t="s">
        <v>6</v>
      </c>
    </row>
    <row r="8" spans="1:12" ht="24.95" customHeight="1" x14ac:dyDescent="0.25">
      <c r="C8" s="7" t="s">
        <v>12</v>
      </c>
      <c r="D8" s="10" t="s">
        <v>59</v>
      </c>
      <c r="E8" s="9">
        <v>127729</v>
      </c>
    </row>
    <row r="9" spans="1:12" ht="3" customHeight="1" x14ac:dyDescent="0.25">
      <c r="L9" s="20"/>
    </row>
    <row r="10" spans="1:12" ht="35.25" customHeight="1" x14ac:dyDescent="0.25">
      <c r="C10" s="14" t="s">
        <v>3</v>
      </c>
      <c r="D10" s="14" t="s">
        <v>0</v>
      </c>
      <c r="E10" s="14" t="s">
        <v>2</v>
      </c>
      <c r="F10" s="14" t="s">
        <v>1</v>
      </c>
      <c r="G10" s="18"/>
    </row>
    <row r="11" spans="1:12" ht="27.95" customHeight="1" x14ac:dyDescent="0.25">
      <c r="C11" s="6" t="s">
        <v>23</v>
      </c>
      <c r="D11" s="7">
        <v>1</v>
      </c>
      <c r="E11" s="3"/>
      <c r="F11" s="4">
        <f>E11*D11</f>
        <v>0</v>
      </c>
    </row>
    <row r="12" spans="1:12" ht="27.95" customHeight="1" x14ac:dyDescent="0.25">
      <c r="C12" s="6" t="s">
        <v>24</v>
      </c>
      <c r="D12" s="7">
        <v>1</v>
      </c>
      <c r="E12" s="3"/>
      <c r="F12" s="4">
        <f t="shared" ref="F12:F20" si="0">E12*D12</f>
        <v>0</v>
      </c>
    </row>
    <row r="13" spans="1:12" ht="27.95" customHeight="1" x14ac:dyDescent="0.25">
      <c r="C13" s="7"/>
      <c r="D13" s="7"/>
      <c r="E13" s="5"/>
      <c r="F13" s="4">
        <f t="shared" si="0"/>
        <v>0</v>
      </c>
    </row>
    <row r="14" spans="1:12" ht="27.95" customHeight="1" x14ac:dyDescent="0.25">
      <c r="C14" s="7"/>
      <c r="D14" s="7"/>
      <c r="E14" s="3"/>
      <c r="F14" s="4">
        <f t="shared" si="0"/>
        <v>0</v>
      </c>
    </row>
    <row r="15" spans="1:12" ht="27.95" customHeight="1" x14ac:dyDescent="0.25">
      <c r="C15" s="7"/>
      <c r="D15" s="7"/>
      <c r="E15" s="3"/>
      <c r="F15" s="4">
        <f t="shared" si="0"/>
        <v>0</v>
      </c>
    </row>
    <row r="16" spans="1:12" ht="27.95" customHeight="1" x14ac:dyDescent="0.25">
      <c r="C16" s="7"/>
      <c r="D16" s="7"/>
      <c r="E16" s="3"/>
      <c r="F16" s="4">
        <f t="shared" si="0"/>
        <v>0</v>
      </c>
    </row>
    <row r="17" spans="3:6" ht="27.95" customHeight="1" x14ac:dyDescent="0.25">
      <c r="C17" s="7"/>
      <c r="D17" s="7"/>
      <c r="E17" s="3"/>
      <c r="F17" s="4">
        <f t="shared" si="0"/>
        <v>0</v>
      </c>
    </row>
    <row r="18" spans="3:6" ht="27.95" customHeight="1" x14ac:dyDescent="0.25">
      <c r="C18" s="7"/>
      <c r="D18" s="7"/>
      <c r="E18" s="3"/>
      <c r="F18" s="4">
        <f t="shared" si="0"/>
        <v>0</v>
      </c>
    </row>
    <row r="19" spans="3:6" ht="27.95" customHeight="1" x14ac:dyDescent="0.25">
      <c r="C19" s="7"/>
      <c r="D19" s="7"/>
      <c r="E19" s="3"/>
      <c r="F19" s="4">
        <f t="shared" si="0"/>
        <v>0</v>
      </c>
    </row>
    <row r="20" spans="3:6" ht="27.95" customHeight="1" x14ac:dyDescent="0.25">
      <c r="C20" s="7"/>
      <c r="D20" s="7"/>
      <c r="E20" s="3"/>
      <c r="F20" s="4">
        <f t="shared" si="0"/>
        <v>0</v>
      </c>
    </row>
    <row r="21" spans="3:6" ht="20.100000000000001" customHeight="1" x14ac:dyDescent="0.25">
      <c r="C21" s="31" t="s">
        <v>8</v>
      </c>
      <c r="D21" s="32"/>
      <c r="E21" s="32"/>
      <c r="F21" s="11">
        <f>SUM(F22)+(F22*11%)</f>
        <v>0</v>
      </c>
    </row>
    <row r="22" spans="3:6" ht="20.100000000000001" customHeight="1" x14ac:dyDescent="0.25">
      <c r="C22" s="31" t="s">
        <v>9</v>
      </c>
      <c r="D22" s="32"/>
      <c r="E22" s="32"/>
      <c r="F22" s="11">
        <f>SUM(F11:F20)</f>
        <v>0</v>
      </c>
    </row>
  </sheetData>
  <mergeCells count="6">
    <mergeCell ref="A2:F2"/>
    <mergeCell ref="C22:E22"/>
    <mergeCell ref="D4:E4"/>
    <mergeCell ref="F4:G4"/>
    <mergeCell ref="D5:E5"/>
    <mergeCell ref="C21:E21"/>
  </mergeCells>
  <pageMargins left="0.2" right="0.2" top="0.25" bottom="0.2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3E018-8673-4413-9EDB-351B4DB4D971}">
  <dimension ref="A1:L22"/>
  <sheetViews>
    <sheetView showGridLines="0" workbookViewId="0">
      <selection activeCell="A2" sqref="A2:F2"/>
    </sheetView>
  </sheetViews>
  <sheetFormatPr defaultRowHeight="15.75" x14ac:dyDescent="0.25"/>
  <cols>
    <col min="1" max="2" width="3.42578125" style="8" customWidth="1"/>
    <col min="3" max="3" width="72.140625" style="8" customWidth="1"/>
    <col min="4" max="4" width="35.28515625" style="8" bestFit="1" customWidth="1"/>
    <col min="5" max="5" width="20.85546875" style="8" customWidth="1"/>
    <col min="6" max="6" width="20.85546875" style="8" bestFit="1" customWidth="1"/>
    <col min="7" max="7" width="0.140625" style="8" customWidth="1"/>
    <col min="8" max="16384" width="9.140625" style="8"/>
  </cols>
  <sheetData>
    <row r="1" spans="1:12" ht="16.5" thickBot="1" x14ac:dyDescent="0.3"/>
    <row r="2" spans="1:12" ht="30" customHeight="1" thickBot="1" x14ac:dyDescent="0.3">
      <c r="A2" s="37" t="s">
        <v>69</v>
      </c>
      <c r="B2" s="38"/>
      <c r="C2" s="38"/>
      <c r="D2" s="38"/>
      <c r="E2" s="38"/>
      <c r="F2" s="39"/>
    </row>
    <row r="3" spans="1:12" ht="6" customHeight="1" x14ac:dyDescent="0.25">
      <c r="C3" s="21"/>
      <c r="D3" s="22"/>
    </row>
    <row r="4" spans="1:12" s="20" customFormat="1" ht="24.95" customHeight="1" x14ac:dyDescent="0.25">
      <c r="C4" s="15" t="s">
        <v>4</v>
      </c>
      <c r="D4" s="24"/>
      <c r="E4" s="25"/>
      <c r="F4" s="30"/>
      <c r="G4" s="30"/>
    </row>
    <row r="5" spans="1:12" s="20" customFormat="1" ht="24.95" customHeight="1" x14ac:dyDescent="0.25">
      <c r="C5" s="15" t="s">
        <v>7</v>
      </c>
      <c r="D5" s="26"/>
      <c r="E5" s="27"/>
      <c r="F5" s="19"/>
      <c r="G5" s="19"/>
    </row>
    <row r="6" spans="1:12" ht="3" customHeight="1" x14ac:dyDescent="0.25">
      <c r="C6" s="16"/>
      <c r="E6" s="17"/>
    </row>
    <row r="7" spans="1:12" x14ac:dyDescent="0.25">
      <c r="C7" s="12" t="s">
        <v>5</v>
      </c>
      <c r="D7" s="13" t="s">
        <v>58</v>
      </c>
      <c r="E7" s="12" t="s">
        <v>6</v>
      </c>
    </row>
    <row r="8" spans="1:12" ht="24.95" customHeight="1" x14ac:dyDescent="0.25">
      <c r="C8" s="7" t="s">
        <v>13</v>
      </c>
      <c r="D8" s="10" t="s">
        <v>60</v>
      </c>
      <c r="E8" s="9">
        <v>78391</v>
      </c>
    </row>
    <row r="9" spans="1:12" ht="3" customHeight="1" x14ac:dyDescent="0.25">
      <c r="L9" s="20"/>
    </row>
    <row r="10" spans="1:12" ht="35.25" customHeight="1" x14ac:dyDescent="0.25">
      <c r="C10" s="14" t="s">
        <v>3</v>
      </c>
      <c r="D10" s="14" t="s">
        <v>0</v>
      </c>
      <c r="E10" s="14" t="s">
        <v>2</v>
      </c>
      <c r="F10" s="14" t="s">
        <v>1</v>
      </c>
      <c r="G10" s="18"/>
    </row>
    <row r="11" spans="1:12" ht="27.95" customHeight="1" x14ac:dyDescent="0.25">
      <c r="C11" s="6" t="s">
        <v>25</v>
      </c>
      <c r="D11" s="7">
        <v>2</v>
      </c>
      <c r="E11" s="3"/>
      <c r="F11" s="4">
        <f>E11*D11</f>
        <v>0</v>
      </c>
    </row>
    <row r="12" spans="1:12" ht="27.95" customHeight="1" x14ac:dyDescent="0.25">
      <c r="C12" s="6" t="s">
        <v>26</v>
      </c>
      <c r="D12" s="7">
        <v>1</v>
      </c>
      <c r="E12" s="3"/>
      <c r="F12" s="4">
        <f t="shared" ref="F12:F20" si="0">E12*D12</f>
        <v>0</v>
      </c>
    </row>
    <row r="13" spans="1:12" ht="27.95" customHeight="1" x14ac:dyDescent="0.25">
      <c r="C13" s="6" t="s">
        <v>27</v>
      </c>
      <c r="D13" s="7">
        <v>1</v>
      </c>
      <c r="E13" s="5"/>
      <c r="F13" s="4">
        <f t="shared" si="0"/>
        <v>0</v>
      </c>
    </row>
    <row r="14" spans="1:12" ht="27.95" customHeight="1" x14ac:dyDescent="0.25">
      <c r="C14" s="6" t="s">
        <v>28</v>
      </c>
      <c r="D14" s="7">
        <v>1</v>
      </c>
      <c r="E14" s="3"/>
      <c r="F14" s="4">
        <f t="shared" si="0"/>
        <v>0</v>
      </c>
    </row>
    <row r="15" spans="1:12" ht="27.95" customHeight="1" x14ac:dyDescent="0.25">
      <c r="C15" s="6" t="s">
        <v>29</v>
      </c>
      <c r="D15" s="7">
        <v>1</v>
      </c>
      <c r="E15" s="3"/>
      <c r="F15" s="4">
        <f t="shared" si="0"/>
        <v>0</v>
      </c>
    </row>
    <row r="16" spans="1:12" ht="27.95" customHeight="1" x14ac:dyDescent="0.25">
      <c r="C16" s="6" t="s">
        <v>30</v>
      </c>
      <c r="D16" s="7">
        <v>2</v>
      </c>
      <c r="E16" s="3"/>
      <c r="F16" s="4">
        <f t="shared" si="0"/>
        <v>0</v>
      </c>
    </row>
    <row r="17" spans="3:6" ht="27.95" customHeight="1" x14ac:dyDescent="0.25">
      <c r="C17" s="6" t="s">
        <v>31</v>
      </c>
      <c r="D17" s="7">
        <v>2</v>
      </c>
      <c r="E17" s="3"/>
      <c r="F17" s="4">
        <f t="shared" si="0"/>
        <v>0</v>
      </c>
    </row>
    <row r="18" spans="3:6" ht="27.95" customHeight="1" x14ac:dyDescent="0.25">
      <c r="C18" s="6" t="s">
        <v>32</v>
      </c>
      <c r="D18" s="7">
        <v>1</v>
      </c>
      <c r="E18" s="3"/>
      <c r="F18" s="4">
        <f t="shared" si="0"/>
        <v>0</v>
      </c>
    </row>
    <row r="19" spans="3:6" ht="27.95" customHeight="1" x14ac:dyDescent="0.25">
      <c r="C19" s="6" t="s">
        <v>33</v>
      </c>
      <c r="D19" s="7">
        <v>1</v>
      </c>
      <c r="E19" s="3"/>
      <c r="F19" s="4">
        <f t="shared" si="0"/>
        <v>0</v>
      </c>
    </row>
    <row r="20" spans="3:6" ht="27.95" customHeight="1" x14ac:dyDescent="0.25">
      <c r="C20" s="7"/>
      <c r="D20" s="7"/>
      <c r="E20" s="3"/>
      <c r="F20" s="4">
        <f t="shared" si="0"/>
        <v>0</v>
      </c>
    </row>
    <row r="21" spans="3:6" ht="20.100000000000001" customHeight="1" x14ac:dyDescent="0.25">
      <c r="C21" s="31" t="s">
        <v>8</v>
      </c>
      <c r="D21" s="32"/>
      <c r="E21" s="32"/>
      <c r="F21" s="11">
        <f>SUM(F22)+(F22*11%)</f>
        <v>0</v>
      </c>
    </row>
    <row r="22" spans="3:6" ht="20.100000000000001" customHeight="1" x14ac:dyDescent="0.25">
      <c r="C22" s="31" t="s">
        <v>9</v>
      </c>
      <c r="D22" s="32"/>
      <c r="E22" s="32"/>
      <c r="F22" s="11">
        <f>SUM(F11:F20)</f>
        <v>0</v>
      </c>
    </row>
  </sheetData>
  <mergeCells count="6">
    <mergeCell ref="A2:F2"/>
    <mergeCell ref="C22:E22"/>
    <mergeCell ref="D4:E4"/>
    <mergeCell ref="F4:G4"/>
    <mergeCell ref="D5:E5"/>
    <mergeCell ref="C21:E21"/>
  </mergeCells>
  <pageMargins left="0.2" right="0.2" top="0.25" bottom="0.2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D4855-D8FF-4EB0-98EB-0749FF6BB4FB}">
  <dimension ref="C1:L22"/>
  <sheetViews>
    <sheetView showGridLines="0" workbookViewId="0">
      <selection activeCell="C2" sqref="C2:H2"/>
    </sheetView>
  </sheetViews>
  <sheetFormatPr defaultRowHeight="15.75" x14ac:dyDescent="0.25"/>
  <cols>
    <col min="1" max="2" width="3.42578125" style="8" customWidth="1"/>
    <col min="3" max="3" width="35.28515625" style="8" customWidth="1"/>
    <col min="4" max="4" width="35.5703125" style="8" bestFit="1" customWidth="1"/>
    <col min="5" max="5" width="20.85546875" style="8" customWidth="1"/>
    <col min="6" max="6" width="20.85546875" style="8" bestFit="1" customWidth="1"/>
    <col min="7" max="7" width="0.140625" style="8" customWidth="1"/>
    <col min="8" max="16384" width="9.140625" style="8"/>
  </cols>
  <sheetData>
    <row r="1" spans="3:12" ht="30" customHeight="1" thickBot="1" x14ac:dyDescent="0.3">
      <c r="E1" s="22"/>
    </row>
    <row r="2" spans="3:12" ht="24.95" customHeight="1" thickBot="1" x14ac:dyDescent="0.3">
      <c r="C2" s="37" t="s">
        <v>69</v>
      </c>
      <c r="D2" s="38"/>
      <c r="E2" s="38"/>
      <c r="F2" s="38"/>
      <c r="G2" s="38"/>
      <c r="H2" s="39"/>
    </row>
    <row r="3" spans="3:12" ht="6" customHeight="1" x14ac:dyDescent="0.25">
      <c r="C3" s="21"/>
      <c r="D3" s="22"/>
    </row>
    <row r="4" spans="3:12" s="20" customFormat="1" ht="24.95" customHeight="1" x14ac:dyDescent="0.25">
      <c r="C4" s="15" t="s">
        <v>4</v>
      </c>
      <c r="D4" s="24"/>
      <c r="E4" s="25"/>
      <c r="F4" s="30"/>
      <c r="G4" s="30"/>
    </row>
    <row r="5" spans="3:12" s="20" customFormat="1" ht="24.95" customHeight="1" x14ac:dyDescent="0.25">
      <c r="C5" s="15" t="s">
        <v>7</v>
      </c>
      <c r="D5" s="26"/>
      <c r="E5" s="27"/>
      <c r="F5" s="19"/>
      <c r="G5" s="19"/>
    </row>
    <row r="6" spans="3:12" ht="3" customHeight="1" x14ac:dyDescent="0.25">
      <c r="C6" s="16"/>
      <c r="E6" s="17"/>
    </row>
    <row r="7" spans="3:12" x14ac:dyDescent="0.25">
      <c r="C7" s="12" t="s">
        <v>5</v>
      </c>
      <c r="D7" s="13" t="s">
        <v>57</v>
      </c>
      <c r="E7" s="12" t="s">
        <v>6</v>
      </c>
    </row>
    <row r="8" spans="3:12" ht="24.95" customHeight="1" x14ac:dyDescent="0.25">
      <c r="C8" s="7" t="s">
        <v>12</v>
      </c>
      <c r="D8" s="10" t="s">
        <v>61</v>
      </c>
      <c r="E8" s="9">
        <v>213497</v>
      </c>
    </row>
    <row r="9" spans="3:12" ht="3" customHeight="1" x14ac:dyDescent="0.25">
      <c r="L9" s="20"/>
    </row>
    <row r="10" spans="3:12" ht="35.25" customHeight="1" x14ac:dyDescent="0.25">
      <c r="C10" s="14" t="s">
        <v>3</v>
      </c>
      <c r="D10" s="14" t="s">
        <v>0</v>
      </c>
      <c r="E10" s="14" t="s">
        <v>2</v>
      </c>
      <c r="F10" s="14" t="s">
        <v>1</v>
      </c>
      <c r="G10" s="18"/>
    </row>
    <row r="11" spans="3:12" ht="27.95" customHeight="1" x14ac:dyDescent="0.25">
      <c r="C11" s="6" t="s">
        <v>34</v>
      </c>
      <c r="D11" s="7">
        <v>1</v>
      </c>
      <c r="E11" s="3"/>
      <c r="F11" s="4">
        <f>E11*D11</f>
        <v>0</v>
      </c>
    </row>
    <row r="12" spans="3:12" ht="27.95" customHeight="1" x14ac:dyDescent="0.25">
      <c r="C12" s="6" t="s">
        <v>35</v>
      </c>
      <c r="D12" s="7">
        <v>3.5</v>
      </c>
      <c r="E12" s="3"/>
      <c r="F12" s="4">
        <f t="shared" ref="F12:F19" si="0">E12*D12</f>
        <v>0</v>
      </c>
    </row>
    <row r="13" spans="3:12" ht="27.95" customHeight="1" x14ac:dyDescent="0.25">
      <c r="C13" s="6" t="s">
        <v>36</v>
      </c>
      <c r="D13" s="7">
        <v>1</v>
      </c>
      <c r="E13" s="5"/>
      <c r="F13" s="4">
        <f t="shared" si="0"/>
        <v>0</v>
      </c>
    </row>
    <row r="14" spans="3:12" ht="27.95" customHeight="1" x14ac:dyDescent="0.25">
      <c r="C14" s="6" t="s">
        <v>37</v>
      </c>
      <c r="D14" s="7">
        <v>1</v>
      </c>
      <c r="E14" s="3"/>
      <c r="F14" s="4">
        <f t="shared" si="0"/>
        <v>0</v>
      </c>
    </row>
    <row r="15" spans="3:12" ht="27.95" customHeight="1" x14ac:dyDescent="0.25">
      <c r="C15" s="7"/>
      <c r="D15" s="7"/>
      <c r="E15" s="3"/>
      <c r="F15" s="4">
        <f>E15*D15</f>
        <v>0</v>
      </c>
    </row>
    <row r="16" spans="3:12" ht="27.95" customHeight="1" x14ac:dyDescent="0.25">
      <c r="C16" s="7"/>
      <c r="D16" s="7"/>
      <c r="E16" s="3"/>
      <c r="F16" s="4">
        <f t="shared" si="0"/>
        <v>0</v>
      </c>
    </row>
    <row r="17" spans="3:6" ht="27.95" customHeight="1" x14ac:dyDescent="0.25">
      <c r="C17" s="7"/>
      <c r="D17" s="7"/>
      <c r="E17" s="3"/>
      <c r="F17" s="4">
        <f t="shared" si="0"/>
        <v>0</v>
      </c>
    </row>
    <row r="18" spans="3:6" ht="27.95" customHeight="1" x14ac:dyDescent="0.25">
      <c r="C18" s="7"/>
      <c r="D18" s="7"/>
      <c r="E18" s="3"/>
      <c r="F18" s="4">
        <f t="shared" si="0"/>
        <v>0</v>
      </c>
    </row>
    <row r="19" spans="3:6" ht="27.95" customHeight="1" x14ac:dyDescent="0.25">
      <c r="C19" s="7"/>
      <c r="D19" s="7"/>
      <c r="E19" s="3"/>
      <c r="F19" s="4">
        <f t="shared" si="0"/>
        <v>0</v>
      </c>
    </row>
    <row r="20" spans="3:6" ht="27.95" customHeight="1" x14ac:dyDescent="0.25">
      <c r="C20" s="7"/>
      <c r="D20" s="7"/>
      <c r="E20" s="3"/>
      <c r="F20" s="4">
        <f>E20*D20</f>
        <v>0</v>
      </c>
    </row>
    <row r="21" spans="3:6" ht="20.100000000000001" customHeight="1" x14ac:dyDescent="0.25">
      <c r="C21" s="28" t="s">
        <v>8</v>
      </c>
      <c r="D21" s="29"/>
      <c r="E21" s="29"/>
      <c r="F21" s="11">
        <f>SUM(F22)+(F22*11%)</f>
        <v>0</v>
      </c>
    </row>
    <row r="22" spans="3:6" ht="20.100000000000001" customHeight="1" x14ac:dyDescent="0.25">
      <c r="C22" s="28" t="s">
        <v>9</v>
      </c>
      <c r="D22" s="29"/>
      <c r="E22" s="29"/>
      <c r="F22" s="11">
        <f>SUM(F11:F20)</f>
        <v>0</v>
      </c>
    </row>
  </sheetData>
  <mergeCells count="6">
    <mergeCell ref="C2:H2"/>
    <mergeCell ref="C22:E22"/>
    <mergeCell ref="D4:E4"/>
    <mergeCell ref="F4:G4"/>
    <mergeCell ref="D5:E5"/>
    <mergeCell ref="C21:E21"/>
  </mergeCells>
  <pageMargins left="0.2" right="0.2" top="0.25" bottom="0.2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02529-2AB2-4C31-996E-636B013E45BC}">
  <dimension ref="C1:K22"/>
  <sheetViews>
    <sheetView showGridLines="0" workbookViewId="0">
      <selection activeCell="A2" sqref="A2:XFD2"/>
    </sheetView>
  </sheetViews>
  <sheetFormatPr defaultRowHeight="15.75" x14ac:dyDescent="0.25"/>
  <cols>
    <col min="1" max="2" width="3.42578125" style="8" customWidth="1"/>
    <col min="3" max="3" width="35.28515625" style="8" customWidth="1"/>
    <col min="4" max="4" width="32.7109375" style="8" bestFit="1" customWidth="1"/>
    <col min="5" max="5" width="20.85546875" style="8" customWidth="1"/>
    <col min="6" max="6" width="20.85546875" style="8" bestFit="1" customWidth="1"/>
    <col min="7" max="7" width="0.140625" style="8" customWidth="1"/>
    <col min="8" max="16384" width="9.140625" style="8"/>
  </cols>
  <sheetData>
    <row r="1" spans="3:11" ht="16.5" thickBot="1" x14ac:dyDescent="0.3"/>
    <row r="2" spans="3:11" ht="30" customHeight="1" thickBot="1" x14ac:dyDescent="0.3">
      <c r="C2" s="37" t="s">
        <v>69</v>
      </c>
      <c r="D2" s="38"/>
      <c r="E2" s="38"/>
      <c r="F2" s="38"/>
      <c r="G2" s="38"/>
      <c r="H2" s="39"/>
    </row>
    <row r="3" spans="3:11" ht="6" customHeight="1" x14ac:dyDescent="0.25">
      <c r="C3" s="21"/>
      <c r="D3" s="22"/>
    </row>
    <row r="4" spans="3:11" s="20" customFormat="1" ht="24.95" customHeight="1" x14ac:dyDescent="0.25">
      <c r="C4" s="15" t="s">
        <v>4</v>
      </c>
      <c r="D4" s="24"/>
      <c r="E4" s="25"/>
      <c r="F4" s="30"/>
      <c r="G4" s="30"/>
    </row>
    <row r="5" spans="3:11" s="20" customFormat="1" ht="24.95" customHeight="1" x14ac:dyDescent="0.25">
      <c r="C5" s="15" t="s">
        <v>7</v>
      </c>
      <c r="D5" s="26"/>
      <c r="E5" s="27"/>
      <c r="F5" s="19"/>
      <c r="G5" s="19"/>
    </row>
    <row r="6" spans="3:11" ht="3" customHeight="1" x14ac:dyDescent="0.25">
      <c r="C6" s="16"/>
      <c r="E6" s="17"/>
    </row>
    <row r="7" spans="3:11" x14ac:dyDescent="0.25">
      <c r="C7" s="12" t="s">
        <v>5</v>
      </c>
      <c r="D7" s="13" t="s">
        <v>57</v>
      </c>
      <c r="E7" s="12" t="s">
        <v>6</v>
      </c>
    </row>
    <row r="8" spans="3:11" ht="24.95" customHeight="1" x14ac:dyDescent="0.25">
      <c r="C8" s="7" t="s">
        <v>11</v>
      </c>
      <c r="D8" s="10" t="s">
        <v>62</v>
      </c>
      <c r="E8" s="9">
        <v>174702</v>
      </c>
    </row>
    <row r="9" spans="3:11" ht="3" customHeight="1" x14ac:dyDescent="0.25">
      <c r="K9" s="20"/>
    </row>
    <row r="10" spans="3:11" ht="35.25" customHeight="1" x14ac:dyDescent="0.25">
      <c r="C10" s="14" t="s">
        <v>3</v>
      </c>
      <c r="D10" s="14" t="s">
        <v>0</v>
      </c>
      <c r="E10" s="14" t="s">
        <v>2</v>
      </c>
      <c r="F10" s="14" t="s">
        <v>1</v>
      </c>
      <c r="G10" s="18"/>
    </row>
    <row r="11" spans="3:11" ht="27.95" customHeight="1" x14ac:dyDescent="0.25">
      <c r="C11" s="6" t="s">
        <v>38</v>
      </c>
      <c r="D11" s="7">
        <v>1</v>
      </c>
      <c r="E11" s="3"/>
      <c r="F11" s="4">
        <f>E11*D11</f>
        <v>0</v>
      </c>
    </row>
    <row r="12" spans="3:11" ht="27.95" customHeight="1" x14ac:dyDescent="0.25">
      <c r="C12" s="6" t="s">
        <v>39</v>
      </c>
      <c r="D12" s="7">
        <v>6</v>
      </c>
      <c r="E12" s="3"/>
      <c r="F12" s="4">
        <f t="shared" ref="F12:F20" si="0">E12*D12</f>
        <v>0</v>
      </c>
    </row>
    <row r="13" spans="3:11" ht="27.95" customHeight="1" x14ac:dyDescent="0.25">
      <c r="C13" s="6" t="s">
        <v>40</v>
      </c>
      <c r="D13" s="7">
        <v>1</v>
      </c>
      <c r="E13" s="5"/>
      <c r="F13" s="4">
        <f t="shared" si="0"/>
        <v>0</v>
      </c>
    </row>
    <row r="14" spans="3:11" ht="27.95" customHeight="1" x14ac:dyDescent="0.25">
      <c r="C14" s="7"/>
      <c r="D14" s="7"/>
      <c r="E14" s="3"/>
      <c r="F14" s="4">
        <f t="shared" si="0"/>
        <v>0</v>
      </c>
    </row>
    <row r="15" spans="3:11" ht="27.95" customHeight="1" x14ac:dyDescent="0.25">
      <c r="C15" s="7"/>
      <c r="D15" s="7"/>
      <c r="E15" s="3"/>
      <c r="F15" s="4">
        <f t="shared" si="0"/>
        <v>0</v>
      </c>
    </row>
    <row r="16" spans="3:11" ht="27.95" customHeight="1" x14ac:dyDescent="0.25">
      <c r="C16" s="7"/>
      <c r="D16" s="7"/>
      <c r="E16" s="3"/>
      <c r="F16" s="4">
        <f t="shared" si="0"/>
        <v>0</v>
      </c>
    </row>
    <row r="17" spans="3:6" ht="27.95" customHeight="1" x14ac:dyDescent="0.25">
      <c r="C17" s="7"/>
      <c r="D17" s="7"/>
      <c r="E17" s="3"/>
      <c r="F17" s="4">
        <f t="shared" si="0"/>
        <v>0</v>
      </c>
    </row>
    <row r="18" spans="3:6" ht="27.95" customHeight="1" x14ac:dyDescent="0.25">
      <c r="C18" s="7"/>
      <c r="D18" s="7"/>
      <c r="E18" s="3"/>
      <c r="F18" s="4">
        <f t="shared" si="0"/>
        <v>0</v>
      </c>
    </row>
    <row r="19" spans="3:6" ht="27.95" customHeight="1" x14ac:dyDescent="0.25">
      <c r="C19" s="7"/>
      <c r="D19" s="7"/>
      <c r="E19" s="3"/>
      <c r="F19" s="4">
        <f t="shared" si="0"/>
        <v>0</v>
      </c>
    </row>
    <row r="20" spans="3:6" ht="27.95" customHeight="1" x14ac:dyDescent="0.25">
      <c r="C20" s="7"/>
      <c r="D20" s="7"/>
      <c r="E20" s="3"/>
      <c r="F20" s="4">
        <f t="shared" si="0"/>
        <v>0</v>
      </c>
    </row>
    <row r="21" spans="3:6" ht="20.100000000000001" customHeight="1" x14ac:dyDescent="0.25">
      <c r="C21" s="33" t="s">
        <v>8</v>
      </c>
      <c r="D21" s="34"/>
      <c r="E21" s="34"/>
      <c r="F21" s="11">
        <f>SUM(F22)+(F22*11%)</f>
        <v>0</v>
      </c>
    </row>
    <row r="22" spans="3:6" ht="20.100000000000001" customHeight="1" x14ac:dyDescent="0.25">
      <c r="C22" s="33" t="s">
        <v>9</v>
      </c>
      <c r="D22" s="34"/>
      <c r="E22" s="34"/>
      <c r="F22" s="11">
        <f>SUM(F11:F20)</f>
        <v>0</v>
      </c>
    </row>
  </sheetData>
  <mergeCells count="6">
    <mergeCell ref="C2:H2"/>
    <mergeCell ref="C22:E22"/>
    <mergeCell ref="D4:E4"/>
    <mergeCell ref="F4:G4"/>
    <mergeCell ref="D5:E5"/>
    <mergeCell ref="C21:E21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A8E79-263C-4AC4-9A42-727CE8AE9D8B}">
  <dimension ref="A1:L22"/>
  <sheetViews>
    <sheetView showGridLines="0" workbookViewId="0">
      <selection activeCell="F11" sqref="F11"/>
    </sheetView>
  </sheetViews>
  <sheetFormatPr defaultRowHeight="15.75" x14ac:dyDescent="0.25"/>
  <cols>
    <col min="1" max="2" width="3.42578125" style="8" customWidth="1"/>
    <col min="3" max="3" width="44.85546875" style="8" customWidth="1"/>
    <col min="4" max="4" width="36.5703125" style="8" bestFit="1" customWidth="1"/>
    <col min="5" max="5" width="20.85546875" style="8" customWidth="1"/>
    <col min="6" max="6" width="20.85546875" style="8" bestFit="1" customWidth="1"/>
    <col min="7" max="7" width="0.140625" style="8" customWidth="1"/>
    <col min="8" max="8" width="2.140625" style="8" customWidth="1"/>
    <col min="9" max="16384" width="9.140625" style="8"/>
  </cols>
  <sheetData>
    <row r="1" spans="1:12" ht="16.5" thickBot="1" x14ac:dyDescent="0.3"/>
    <row r="2" spans="1:12" ht="30" customHeight="1" thickBot="1" x14ac:dyDescent="0.3">
      <c r="A2" s="37" t="s">
        <v>69</v>
      </c>
      <c r="B2" s="38"/>
      <c r="C2" s="38"/>
      <c r="D2" s="38"/>
      <c r="E2" s="38"/>
      <c r="F2" s="39"/>
    </row>
    <row r="3" spans="1:12" ht="6" customHeight="1" x14ac:dyDescent="0.25">
      <c r="C3" s="21"/>
      <c r="D3" s="22"/>
    </row>
    <row r="4" spans="1:12" s="20" customFormat="1" ht="24.95" customHeight="1" x14ac:dyDescent="0.25">
      <c r="C4" s="15" t="s">
        <v>4</v>
      </c>
      <c r="D4" s="24"/>
      <c r="E4" s="25"/>
      <c r="F4" s="30"/>
      <c r="G4" s="30"/>
    </row>
    <row r="5" spans="1:12" s="20" customFormat="1" ht="24.95" customHeight="1" x14ac:dyDescent="0.25">
      <c r="C5" s="15" t="s">
        <v>7</v>
      </c>
      <c r="D5" s="26"/>
      <c r="E5" s="27"/>
      <c r="F5" s="19"/>
      <c r="G5" s="19"/>
    </row>
    <row r="6" spans="1:12" ht="3" customHeight="1" x14ac:dyDescent="0.25">
      <c r="C6" s="16"/>
      <c r="E6" s="17"/>
    </row>
    <row r="7" spans="1:12" x14ac:dyDescent="0.25">
      <c r="C7" s="12" t="s">
        <v>5</v>
      </c>
      <c r="D7" s="13" t="s">
        <v>57</v>
      </c>
      <c r="E7" s="12" t="s">
        <v>6</v>
      </c>
    </row>
    <row r="8" spans="1:12" ht="24.95" customHeight="1" x14ac:dyDescent="0.25">
      <c r="C8" s="7" t="s">
        <v>63</v>
      </c>
      <c r="D8" s="10" t="s">
        <v>64</v>
      </c>
      <c r="E8" s="9">
        <v>115050</v>
      </c>
    </row>
    <row r="9" spans="1:12" ht="3" customHeight="1" x14ac:dyDescent="0.25">
      <c r="L9" s="20"/>
    </row>
    <row r="10" spans="1:12" ht="35.25" customHeight="1" x14ac:dyDescent="0.25">
      <c r="C10" s="14" t="s">
        <v>3</v>
      </c>
      <c r="D10" s="14" t="s">
        <v>0</v>
      </c>
      <c r="E10" s="14" t="s">
        <v>2</v>
      </c>
      <c r="F10" s="14" t="s">
        <v>1</v>
      </c>
      <c r="G10" s="18"/>
    </row>
    <row r="11" spans="1:12" ht="27.95" customHeight="1" x14ac:dyDescent="0.25">
      <c r="C11" s="6" t="s">
        <v>41</v>
      </c>
      <c r="D11" s="7">
        <v>6</v>
      </c>
      <c r="E11" s="3"/>
      <c r="F11" s="4">
        <f>E11*D11</f>
        <v>0</v>
      </c>
    </row>
    <row r="12" spans="1:12" ht="27.95" customHeight="1" x14ac:dyDescent="0.25">
      <c r="C12" s="6" t="s">
        <v>42</v>
      </c>
      <c r="D12" s="7">
        <v>1</v>
      </c>
      <c r="E12" s="3"/>
      <c r="F12" s="4">
        <f t="shared" ref="F12:F20" si="0">E12*D12</f>
        <v>0</v>
      </c>
    </row>
    <row r="13" spans="1:12" ht="27.95" customHeight="1" x14ac:dyDescent="0.25">
      <c r="C13" s="6" t="s">
        <v>43</v>
      </c>
      <c r="D13" s="7">
        <v>1</v>
      </c>
      <c r="E13" s="5"/>
      <c r="F13" s="4">
        <f t="shared" si="0"/>
        <v>0</v>
      </c>
    </row>
    <row r="14" spans="1:12" ht="27.95" customHeight="1" x14ac:dyDescent="0.25">
      <c r="C14" s="6" t="s">
        <v>44</v>
      </c>
      <c r="D14" s="7">
        <v>6</v>
      </c>
      <c r="E14" s="3"/>
      <c r="F14" s="4">
        <f t="shared" si="0"/>
        <v>0</v>
      </c>
    </row>
    <row r="15" spans="1:12" ht="27.95" customHeight="1" x14ac:dyDescent="0.25">
      <c r="C15" s="6" t="s">
        <v>45</v>
      </c>
      <c r="D15" s="7">
        <v>1</v>
      </c>
      <c r="E15" s="3"/>
      <c r="F15" s="4">
        <f t="shared" si="0"/>
        <v>0</v>
      </c>
    </row>
    <row r="16" spans="1:12" ht="27.95" customHeight="1" x14ac:dyDescent="0.25">
      <c r="C16" s="6" t="s">
        <v>46</v>
      </c>
      <c r="D16" s="7">
        <v>1</v>
      </c>
      <c r="E16" s="3"/>
      <c r="F16" s="4">
        <f t="shared" si="0"/>
        <v>0</v>
      </c>
    </row>
    <row r="17" spans="3:6" ht="27.95" customHeight="1" x14ac:dyDescent="0.25">
      <c r="C17" s="6" t="s">
        <v>47</v>
      </c>
      <c r="D17" s="7">
        <v>1</v>
      </c>
      <c r="E17" s="3"/>
      <c r="F17" s="4">
        <f t="shared" si="0"/>
        <v>0</v>
      </c>
    </row>
    <row r="18" spans="3:6" ht="27.95" customHeight="1" x14ac:dyDescent="0.25">
      <c r="C18" s="6" t="s">
        <v>48</v>
      </c>
      <c r="D18" s="7">
        <v>1</v>
      </c>
      <c r="E18" s="3"/>
      <c r="F18" s="4">
        <f t="shared" si="0"/>
        <v>0</v>
      </c>
    </row>
    <row r="19" spans="3:6" ht="27.95" customHeight="1" x14ac:dyDescent="0.25">
      <c r="C19" s="7"/>
      <c r="D19" s="7"/>
      <c r="E19" s="3"/>
      <c r="F19" s="4">
        <f t="shared" si="0"/>
        <v>0</v>
      </c>
    </row>
    <row r="20" spans="3:6" ht="27.95" customHeight="1" x14ac:dyDescent="0.25">
      <c r="C20" s="7"/>
      <c r="D20" s="7"/>
      <c r="E20" s="3"/>
      <c r="F20" s="4">
        <f t="shared" si="0"/>
        <v>0</v>
      </c>
    </row>
    <row r="21" spans="3:6" ht="20.100000000000001" customHeight="1" x14ac:dyDescent="0.25">
      <c r="C21" s="35" t="s">
        <v>8</v>
      </c>
      <c r="D21" s="36"/>
      <c r="E21" s="36"/>
      <c r="F21" s="11">
        <f>SUM(F22)+(F22*11%)</f>
        <v>0</v>
      </c>
    </row>
    <row r="22" spans="3:6" ht="20.100000000000001" customHeight="1" x14ac:dyDescent="0.25">
      <c r="C22" s="35" t="s">
        <v>9</v>
      </c>
      <c r="D22" s="36"/>
      <c r="E22" s="36"/>
      <c r="F22" s="11">
        <f>SUM(F11:F20)</f>
        <v>0</v>
      </c>
    </row>
  </sheetData>
  <mergeCells count="6">
    <mergeCell ref="A2:F2"/>
    <mergeCell ref="C22:E22"/>
    <mergeCell ref="D4:E4"/>
    <mergeCell ref="F4:G4"/>
    <mergeCell ref="D5:E5"/>
    <mergeCell ref="C21:E21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B2462-9853-4237-A955-1936880D6C2A}">
  <dimension ref="C1:M22"/>
  <sheetViews>
    <sheetView showGridLines="0" workbookViewId="0">
      <selection activeCell="A2" sqref="A2:XFD2"/>
    </sheetView>
  </sheetViews>
  <sheetFormatPr defaultRowHeight="15.75" x14ac:dyDescent="0.25"/>
  <cols>
    <col min="1" max="2" width="3.42578125" style="8" customWidth="1"/>
    <col min="3" max="3" width="51.5703125" style="8" customWidth="1"/>
    <col min="4" max="4" width="36.42578125" style="8" bestFit="1" customWidth="1"/>
    <col min="5" max="5" width="20.85546875" style="8" customWidth="1"/>
    <col min="6" max="6" width="20.85546875" style="8" bestFit="1" customWidth="1"/>
    <col min="7" max="7" width="0.140625" style="8" customWidth="1"/>
    <col min="8" max="8" width="2.140625" style="8" customWidth="1"/>
    <col min="9" max="16384" width="9.140625" style="8"/>
  </cols>
  <sheetData>
    <row r="1" spans="3:13" ht="30" customHeight="1" thickBot="1" x14ac:dyDescent="0.3">
      <c r="E1" s="22"/>
    </row>
    <row r="2" spans="3:13" ht="30" customHeight="1" thickBot="1" x14ac:dyDescent="0.3">
      <c r="C2" s="37" t="s">
        <v>69</v>
      </c>
      <c r="D2" s="38"/>
      <c r="E2" s="38"/>
      <c r="F2" s="38"/>
      <c r="G2" s="38"/>
      <c r="H2" s="39"/>
    </row>
    <row r="3" spans="3:13" ht="6" customHeight="1" x14ac:dyDescent="0.25">
      <c r="C3" s="21"/>
      <c r="D3" s="22"/>
    </row>
    <row r="4" spans="3:13" s="20" customFormat="1" ht="24.95" customHeight="1" x14ac:dyDescent="0.25">
      <c r="C4" s="15" t="s">
        <v>4</v>
      </c>
      <c r="D4" s="24"/>
      <c r="E4" s="25"/>
      <c r="F4" s="30"/>
      <c r="G4" s="30"/>
    </row>
    <row r="5" spans="3:13" s="20" customFormat="1" ht="24.95" customHeight="1" x14ac:dyDescent="0.25">
      <c r="C5" s="15" t="s">
        <v>7</v>
      </c>
      <c r="D5" s="26"/>
      <c r="E5" s="27"/>
      <c r="F5" s="19"/>
      <c r="G5" s="19"/>
    </row>
    <row r="6" spans="3:13" ht="3" customHeight="1" x14ac:dyDescent="0.25">
      <c r="C6" s="16"/>
      <c r="E6" s="17"/>
    </row>
    <row r="7" spans="3:13" x14ac:dyDescent="0.25">
      <c r="C7" s="12" t="s">
        <v>5</v>
      </c>
      <c r="D7" s="13" t="s">
        <v>58</v>
      </c>
      <c r="E7" s="12" t="s">
        <v>6</v>
      </c>
    </row>
    <row r="8" spans="3:13" ht="24.95" customHeight="1" x14ac:dyDescent="0.25">
      <c r="C8" s="7" t="s">
        <v>14</v>
      </c>
      <c r="D8" s="10" t="s">
        <v>65</v>
      </c>
      <c r="E8" s="9">
        <v>221973</v>
      </c>
    </row>
    <row r="9" spans="3:13" ht="3" customHeight="1" x14ac:dyDescent="0.25">
      <c r="C9" s="23"/>
      <c r="D9" s="23"/>
      <c r="E9" s="23"/>
      <c r="M9" s="20"/>
    </row>
    <row r="10" spans="3:13" ht="35.25" customHeight="1" x14ac:dyDescent="0.25">
      <c r="C10" s="14" t="s">
        <v>3</v>
      </c>
      <c r="D10" s="14" t="s">
        <v>0</v>
      </c>
      <c r="E10" s="14" t="s">
        <v>2</v>
      </c>
      <c r="F10" s="14" t="s">
        <v>1</v>
      </c>
      <c r="G10" s="18"/>
    </row>
    <row r="11" spans="3:13" ht="27.95" customHeight="1" x14ac:dyDescent="0.25">
      <c r="C11" s="6" t="s">
        <v>49</v>
      </c>
      <c r="D11" s="7">
        <v>1</v>
      </c>
      <c r="E11" s="3"/>
      <c r="F11" s="4">
        <f>E11*D11</f>
        <v>0</v>
      </c>
    </row>
    <row r="12" spans="3:13" ht="27.95" customHeight="1" x14ac:dyDescent="0.25">
      <c r="C12" s="6" t="s">
        <v>50</v>
      </c>
      <c r="D12" s="7">
        <v>1</v>
      </c>
      <c r="E12" s="3"/>
      <c r="F12" s="4">
        <f t="shared" ref="F12:F20" si="0">E12*D12</f>
        <v>0</v>
      </c>
    </row>
    <row r="13" spans="3:13" ht="27.95" customHeight="1" x14ac:dyDescent="0.25">
      <c r="C13" s="6" t="s">
        <v>51</v>
      </c>
      <c r="D13" s="7">
        <v>1</v>
      </c>
      <c r="E13" s="5"/>
      <c r="F13" s="4">
        <f t="shared" si="0"/>
        <v>0</v>
      </c>
    </row>
    <row r="14" spans="3:13" ht="27.95" customHeight="1" x14ac:dyDescent="0.25">
      <c r="C14" s="6" t="s">
        <v>52</v>
      </c>
      <c r="D14" s="7">
        <v>1</v>
      </c>
      <c r="E14" s="3"/>
      <c r="F14" s="4">
        <f t="shared" si="0"/>
        <v>0</v>
      </c>
    </row>
    <row r="15" spans="3:13" ht="27.95" customHeight="1" x14ac:dyDescent="0.25">
      <c r="C15" s="6" t="s">
        <v>53</v>
      </c>
      <c r="D15" s="7">
        <v>1</v>
      </c>
      <c r="E15" s="3"/>
      <c r="F15" s="4">
        <f t="shared" si="0"/>
        <v>0</v>
      </c>
    </row>
    <row r="16" spans="3:13" ht="27.95" customHeight="1" x14ac:dyDescent="0.25">
      <c r="C16" s="6" t="s">
        <v>54</v>
      </c>
      <c r="D16" s="7">
        <v>6</v>
      </c>
      <c r="E16" s="3"/>
      <c r="F16" s="4">
        <f t="shared" si="0"/>
        <v>0</v>
      </c>
    </row>
    <row r="17" spans="3:6" ht="27.95" customHeight="1" x14ac:dyDescent="0.25">
      <c r="C17" s="6" t="s">
        <v>48</v>
      </c>
      <c r="D17" s="7">
        <v>1</v>
      </c>
      <c r="E17" s="3"/>
      <c r="F17" s="4">
        <f t="shared" si="0"/>
        <v>0</v>
      </c>
    </row>
    <row r="18" spans="3:6" ht="27.95" customHeight="1" x14ac:dyDescent="0.25">
      <c r="C18" s="6"/>
      <c r="D18" s="7"/>
      <c r="E18" s="3"/>
      <c r="F18" s="4">
        <f t="shared" si="0"/>
        <v>0</v>
      </c>
    </row>
    <row r="19" spans="3:6" ht="27.95" customHeight="1" x14ac:dyDescent="0.25">
      <c r="C19" s="6"/>
      <c r="D19" s="7"/>
      <c r="E19" s="3"/>
      <c r="F19" s="4">
        <f t="shared" si="0"/>
        <v>0</v>
      </c>
    </row>
    <row r="20" spans="3:6" ht="27.95" customHeight="1" x14ac:dyDescent="0.25">
      <c r="C20" s="6"/>
      <c r="D20" s="7"/>
      <c r="E20" s="3"/>
      <c r="F20" s="4">
        <f t="shared" si="0"/>
        <v>0</v>
      </c>
    </row>
    <row r="21" spans="3:6" ht="20.100000000000001" customHeight="1" x14ac:dyDescent="0.25">
      <c r="C21" s="33" t="s">
        <v>8</v>
      </c>
      <c r="D21" s="34"/>
      <c r="E21" s="34"/>
      <c r="F21" s="11">
        <f>SUM(F22)+(F22*11%)</f>
        <v>0</v>
      </c>
    </row>
    <row r="22" spans="3:6" ht="20.100000000000001" customHeight="1" x14ac:dyDescent="0.25">
      <c r="C22" s="33" t="s">
        <v>9</v>
      </c>
      <c r="D22" s="34"/>
      <c r="E22" s="34"/>
      <c r="F22" s="11">
        <f>SUM(F11:F20)</f>
        <v>0</v>
      </c>
    </row>
  </sheetData>
  <mergeCells count="6">
    <mergeCell ref="C2:H2"/>
    <mergeCell ref="C22:E22"/>
    <mergeCell ref="D4:E4"/>
    <mergeCell ref="F4:G4"/>
    <mergeCell ref="D5:E5"/>
    <mergeCell ref="C21:E21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469CE-8BEB-4C67-8166-D51F9B3740BE}">
  <dimension ref="C1:M22"/>
  <sheetViews>
    <sheetView showGridLines="0" workbookViewId="0">
      <selection activeCell="F11" sqref="F11"/>
    </sheetView>
  </sheetViews>
  <sheetFormatPr defaultRowHeight="15.75" x14ac:dyDescent="0.25"/>
  <cols>
    <col min="1" max="2" width="3.42578125" style="8" customWidth="1"/>
    <col min="3" max="3" width="35.28515625" style="8" customWidth="1"/>
    <col min="4" max="4" width="33.85546875" style="8" bestFit="1" customWidth="1"/>
    <col min="5" max="5" width="20.85546875" style="8" customWidth="1"/>
    <col min="6" max="6" width="20.85546875" style="8" bestFit="1" customWidth="1"/>
    <col min="7" max="7" width="0.140625" style="8" customWidth="1"/>
    <col min="8" max="8" width="2.140625" style="8" customWidth="1"/>
    <col min="9" max="16384" width="9.140625" style="8"/>
  </cols>
  <sheetData>
    <row r="1" spans="3:13" ht="30" customHeight="1" thickBot="1" x14ac:dyDescent="0.3">
      <c r="E1" s="22"/>
    </row>
    <row r="2" spans="3:13" ht="30" customHeight="1" thickBot="1" x14ac:dyDescent="0.3">
      <c r="C2" s="37" t="s">
        <v>69</v>
      </c>
      <c r="D2" s="38"/>
      <c r="E2" s="38"/>
      <c r="F2" s="38"/>
      <c r="G2" s="38"/>
      <c r="H2" s="39"/>
    </row>
    <row r="3" spans="3:13" ht="6" customHeight="1" x14ac:dyDescent="0.25">
      <c r="C3" s="21"/>
      <c r="D3" s="22"/>
    </row>
    <row r="4" spans="3:13" s="20" customFormat="1" ht="24.95" customHeight="1" x14ac:dyDescent="0.25">
      <c r="C4" s="15" t="s">
        <v>4</v>
      </c>
      <c r="D4" s="24"/>
      <c r="E4" s="25"/>
      <c r="F4" s="30"/>
      <c r="G4" s="30"/>
    </row>
    <row r="5" spans="3:13" s="20" customFormat="1" ht="24.95" customHeight="1" x14ac:dyDescent="0.25">
      <c r="C5" s="15" t="s">
        <v>7</v>
      </c>
      <c r="D5" s="26"/>
      <c r="E5" s="27"/>
      <c r="F5" s="19"/>
      <c r="G5" s="19"/>
    </row>
    <row r="6" spans="3:13" ht="3" customHeight="1" x14ac:dyDescent="0.25">
      <c r="C6" s="16"/>
      <c r="E6" s="17"/>
    </row>
    <row r="7" spans="3:13" x14ac:dyDescent="0.25">
      <c r="C7" s="12" t="s">
        <v>5</v>
      </c>
      <c r="D7" s="13" t="s">
        <v>57</v>
      </c>
      <c r="E7" s="12" t="s">
        <v>6</v>
      </c>
    </row>
    <row r="8" spans="3:13" ht="24.95" customHeight="1" x14ac:dyDescent="0.25">
      <c r="C8" s="7" t="s">
        <v>15</v>
      </c>
      <c r="D8" s="10" t="s">
        <v>66</v>
      </c>
      <c r="E8" s="9">
        <v>268507</v>
      </c>
    </row>
    <row r="9" spans="3:13" ht="3" customHeight="1" x14ac:dyDescent="0.25">
      <c r="M9" s="20"/>
    </row>
    <row r="10" spans="3:13" ht="35.25" customHeight="1" x14ac:dyDescent="0.25">
      <c r="C10" s="14" t="s">
        <v>3</v>
      </c>
      <c r="D10" s="14" t="s">
        <v>0</v>
      </c>
      <c r="E10" s="14" t="s">
        <v>2</v>
      </c>
      <c r="F10" s="14" t="s">
        <v>1</v>
      </c>
      <c r="G10" s="18"/>
    </row>
    <row r="11" spans="3:13" ht="27.95" customHeight="1" x14ac:dyDescent="0.25">
      <c r="C11" s="6" t="s">
        <v>55</v>
      </c>
      <c r="D11" s="7">
        <v>1</v>
      </c>
      <c r="E11" s="3"/>
      <c r="F11" s="4">
        <f>E11*D11</f>
        <v>0</v>
      </c>
    </row>
    <row r="12" spans="3:13" ht="27.95" customHeight="1" x14ac:dyDescent="0.25">
      <c r="C12" s="6" t="s">
        <v>56</v>
      </c>
      <c r="D12" s="7">
        <v>6</v>
      </c>
      <c r="E12" s="3"/>
      <c r="F12" s="4">
        <f t="shared" ref="F12:F20" si="0">E12*D12</f>
        <v>0</v>
      </c>
    </row>
    <row r="13" spans="3:13" ht="27.95" customHeight="1" x14ac:dyDescent="0.25">
      <c r="C13" s="6" t="s">
        <v>40</v>
      </c>
      <c r="D13" s="7">
        <v>1</v>
      </c>
      <c r="E13" s="5"/>
      <c r="F13" s="4">
        <f t="shared" si="0"/>
        <v>0</v>
      </c>
    </row>
    <row r="14" spans="3:13" ht="27.95" customHeight="1" x14ac:dyDescent="0.25">
      <c r="C14" s="7"/>
      <c r="D14" s="7"/>
      <c r="E14" s="3"/>
      <c r="F14" s="4">
        <f t="shared" si="0"/>
        <v>0</v>
      </c>
    </row>
    <row r="15" spans="3:13" ht="27.95" customHeight="1" x14ac:dyDescent="0.25">
      <c r="C15" s="7"/>
      <c r="D15" s="7"/>
      <c r="E15" s="3"/>
      <c r="F15" s="4">
        <f t="shared" si="0"/>
        <v>0</v>
      </c>
    </row>
    <row r="16" spans="3:13" ht="27.95" customHeight="1" x14ac:dyDescent="0.25">
      <c r="C16" s="7"/>
      <c r="D16" s="7"/>
      <c r="E16" s="3"/>
      <c r="F16" s="4">
        <f t="shared" si="0"/>
        <v>0</v>
      </c>
    </row>
    <row r="17" spans="3:6" ht="27.95" customHeight="1" x14ac:dyDescent="0.25">
      <c r="C17" s="7"/>
      <c r="D17" s="7"/>
      <c r="E17" s="3"/>
      <c r="F17" s="4">
        <f t="shared" si="0"/>
        <v>0</v>
      </c>
    </row>
    <row r="18" spans="3:6" ht="27.95" customHeight="1" x14ac:dyDescent="0.25">
      <c r="C18" s="7"/>
      <c r="D18" s="7"/>
      <c r="E18" s="3"/>
      <c r="F18" s="4">
        <f t="shared" si="0"/>
        <v>0</v>
      </c>
    </row>
    <row r="19" spans="3:6" ht="27.95" customHeight="1" x14ac:dyDescent="0.25">
      <c r="C19" s="7"/>
      <c r="D19" s="7"/>
      <c r="E19" s="3"/>
      <c r="F19" s="4">
        <f t="shared" si="0"/>
        <v>0</v>
      </c>
    </row>
    <row r="20" spans="3:6" ht="27.95" customHeight="1" x14ac:dyDescent="0.25">
      <c r="C20" s="7"/>
      <c r="D20" s="7"/>
      <c r="E20" s="3"/>
      <c r="F20" s="4">
        <f t="shared" si="0"/>
        <v>0</v>
      </c>
    </row>
    <row r="21" spans="3:6" ht="20.100000000000001" customHeight="1" x14ac:dyDescent="0.25">
      <c r="C21" s="35" t="s">
        <v>8</v>
      </c>
      <c r="D21" s="36"/>
      <c r="E21" s="36"/>
      <c r="F21" s="11">
        <f>SUM(F22)+(F22*11%)</f>
        <v>0</v>
      </c>
    </row>
    <row r="22" spans="3:6" ht="20.100000000000001" customHeight="1" x14ac:dyDescent="0.25">
      <c r="C22" s="35" t="s">
        <v>9</v>
      </c>
      <c r="D22" s="36"/>
      <c r="E22" s="36"/>
      <c r="F22" s="11">
        <f>SUM(F11:F20)</f>
        <v>0</v>
      </c>
    </row>
  </sheetData>
  <mergeCells count="6">
    <mergeCell ref="C2:H2"/>
    <mergeCell ref="C22:E22"/>
    <mergeCell ref="D4:E4"/>
    <mergeCell ref="F4:G4"/>
    <mergeCell ref="D5:E5"/>
    <mergeCell ref="C21:E2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Toyota Corolla 535979 B</vt:lpstr>
      <vt:lpstr>Nissan X-Trail 566346 G</vt:lpstr>
      <vt:lpstr>Toyota Avanza 535987 B</vt:lpstr>
      <vt:lpstr>Nissan Micra 538862 B</vt:lpstr>
      <vt:lpstr>Toyota Avanza 535993 B</vt:lpstr>
      <vt:lpstr>Toyota Corolla 536047 B</vt:lpstr>
      <vt:lpstr>BMW X3 B 353732</vt:lpstr>
      <vt:lpstr>BMW X3 B 353775</vt:lpstr>
      <vt:lpstr>Nissan X-Trail 533624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GEORGES.NOHRA@alfamobile.com.lb</dc:creator>
  <cp:lastModifiedBy>CLAUDINE BEDRAN</cp:lastModifiedBy>
  <cp:lastPrinted>2023-07-03T07:06:47Z</cp:lastPrinted>
  <dcterms:created xsi:type="dcterms:W3CDTF">2019-09-23T08:47:48Z</dcterms:created>
  <dcterms:modified xsi:type="dcterms:W3CDTF">2023-07-10T10:45:24Z</dcterms:modified>
</cp:coreProperties>
</file>