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ion\FINANCE\F-PRO\Procurement\PPA\2024\Technical\SolarWinds IPAM License RFQ\"/>
    </mc:Choice>
  </mc:AlternateContent>
  <xr:revisionPtr revIDLastSave="0" documentId="13_ncr:1_{B622BC06-515C-47AC-B1D7-532D2840D1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ade of compliance range" sheetId="2" r:id="rId1"/>
    <sheet name="weight" sheetId="1" r:id="rId2"/>
  </sheets>
  <definedNames>
    <definedName name="_xlnm.Print_Area" localSheetId="0">'grade of compliance range'!$A$1:$M$12</definedName>
    <definedName name="_xlnm.Print_Area" localSheetId="1">weight!$A$1:$Q$24</definedName>
    <definedName name="_xlnm.Print_Titles" localSheetId="1">weight!$8:$8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Q11" i="1"/>
  <c r="Q12" i="1"/>
  <c r="Q13" i="1"/>
  <c r="Q14" i="1"/>
  <c r="Q15" i="1"/>
  <c r="Q16" i="1"/>
  <c r="Q17" i="1"/>
  <c r="Q10" i="1"/>
  <c r="L10" i="1"/>
  <c r="P17" i="1"/>
  <c r="O17" i="1"/>
  <c r="N17" i="1"/>
  <c r="M17" i="1"/>
  <c r="L17" i="1"/>
  <c r="P16" i="1"/>
  <c r="O16" i="1"/>
  <c r="N16" i="1"/>
  <c r="M16" i="1"/>
  <c r="L16" i="1"/>
  <c r="P15" i="1"/>
  <c r="O15" i="1"/>
  <c r="N15" i="1"/>
  <c r="M15" i="1"/>
  <c r="L15" i="1"/>
  <c r="P14" i="1"/>
  <c r="O14" i="1"/>
  <c r="N14" i="1"/>
  <c r="M14" i="1"/>
  <c r="L14" i="1"/>
  <c r="P13" i="1"/>
  <c r="O13" i="1"/>
  <c r="N13" i="1"/>
  <c r="M13" i="1"/>
  <c r="L13" i="1"/>
  <c r="P12" i="1"/>
  <c r="O12" i="1"/>
  <c r="N12" i="1"/>
  <c r="M12" i="1"/>
  <c r="L12" i="1"/>
  <c r="P11" i="1"/>
  <c r="O11" i="1"/>
  <c r="N11" i="1"/>
  <c r="M11" i="1"/>
  <c r="L11" i="1"/>
  <c r="P10" i="1"/>
  <c r="O10" i="1"/>
  <c r="N10" i="1"/>
  <c r="M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MIC1</author>
    <author>Mira Fares</author>
  </authors>
  <commentList>
    <comment ref="D8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E8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F8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H8" authorId="1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1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L8" authorId="0" shapeId="0" xr:uid="{6383453D-F5FB-4524-B02A-A4D3924E28A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M8" authorId="0" shapeId="0" xr:uid="{56DAF7BB-D3A4-44E5-8FC5-55EB3DA8D019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N8" authorId="0" shapeId="0" xr:uid="{0832BFC7-5783-4F8A-A1A2-6C5C079E5A2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O8" authorId="1" shapeId="0" xr:uid="{20624E45-EE94-4C1C-B13F-604EA7CFA70B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P8" authorId="1" shapeId="0" xr:uid="{159FB723-21F1-4DF9-99B0-254946D6058E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<sst xmlns="http://schemas.openxmlformats.org/spreadsheetml/2006/main" count="69" uniqueCount="56">
  <si>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</si>
  <si>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</si>
  <si>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</si>
  <si>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</si>
  <si>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</si>
  <si>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</si>
  <si>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</si>
  <si>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</si>
  <si>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</si>
  <si>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</si>
  <si>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</si>
  <si>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</si>
  <si>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</si>
  <si>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</si>
  <si>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</si>
  <si>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</si>
  <si>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</si>
  <si>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</si>
  <si>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</si>
  <si>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</si>
  <si>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</si>
  <si>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</si>
  <si>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</si>
  <si>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</si>
  <si>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</si>
  <si>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PRO/PMO</t>
  </si>
  <si>
    <t>2.0</t>
  </si>
  <si>
    <t>SF-CF-87</t>
  </si>
  <si>
    <t>K</t>
  </si>
  <si>
    <t>Scalability</t>
  </si>
  <si>
    <t xml:space="preserve">Supplier 1 Final </t>
  </si>
  <si>
    <t xml:space="preserve">Supplier 2 Final </t>
  </si>
  <si>
    <t xml:space="preserve">Supplier 3 Final </t>
  </si>
  <si>
    <t xml:space="preserve">Supplier 4 Final </t>
  </si>
  <si>
    <t xml:space="preserve">Supplier 5 Final </t>
  </si>
  <si>
    <t>1.3</t>
  </si>
  <si>
    <t>1.4</t>
  </si>
  <si>
    <t>1.5</t>
  </si>
  <si>
    <t>Solarwinds-IPAM</t>
  </si>
  <si>
    <t>Solution</t>
  </si>
  <si>
    <t>The bidder is invited to bid for an IPAM license, as new module to our existing Solarwinds platform:</t>
  </si>
  <si>
    <t>SolarWinds IP Address Manager for approximately 50K IPs - License with 1st-year Maintenance</t>
  </si>
  <si>
    <t>24x7 Premium Support</t>
  </si>
  <si>
    <t>Successful bidder will be responsible for installation and configuration of IPAM module</t>
  </si>
  <si>
    <t>Bidder shall include in his offer the necessary transfer of knowledge sessions to enable the IT engineers perform the needed support, operation and  maintenance of this IPAM module</t>
  </si>
  <si>
    <t>IPAM module should be able to detect up to 50K IPs without affecting our current Solarwinds solution</t>
  </si>
  <si>
    <t>Alfa should be able to upgrade the license if needed without any impact on all running services</t>
  </si>
  <si>
    <t>3</t>
  </si>
  <si>
    <t>Bidder History</t>
  </si>
  <si>
    <t>previous experience with bidder (support and after sales services delivered , accuracy of eqt delivered as per order, speed of response to alfa requests , seriousness and professionalism in the proposals,  expertise of his team, respects deadlines ….</t>
  </si>
  <si>
    <t>3.1</t>
  </si>
  <si>
    <t>Suplier 6 Final</t>
  </si>
  <si>
    <t>Scoring Sheet</t>
  </si>
  <si>
    <t>Technical</t>
  </si>
  <si>
    <t>Commercial</t>
  </si>
  <si>
    <t>RFQ Scoring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</si>
</sst>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1"/>
      <name val="Arial"/>
      <family val="1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wrapText="1"/>
    </xf>
    <xf numFmtId="0" fontId="1" fillId="2" borderId="17" xfId="0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2" fillId="0" borderId="0" xfId="0" applyFont="1"/>
    <xf numFmtId="0" fontId="4" fillId="0" borderId="2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0" fontId="2" fillId="3" borderId="1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6" borderId="21" xfId="0" applyFont="1" applyFill="1" applyBorder="1" applyAlignment="1">
      <alignment wrapText="1"/>
    </xf>
    <xf numFmtId="0" fontId="1" fillId="6" borderId="19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wrapText="1"/>
    </xf>
    <xf numFmtId="0" fontId="1" fillId="2" borderId="19" xfId="0" applyFont="1" applyFill="1" applyBorder="1" applyAlignment="1">
      <alignment wrapText="1"/>
    </xf>
    <xf numFmtId="49" fontId="2" fillId="0" borderId="36" xfId="1" applyNumberFormat="1" applyFont="1" applyBorder="1" applyAlignment="1">
      <alignment horizontal="left" vertical="center" wrapText="1"/>
    </xf>
    <xf numFmtId="0" fontId="10" fillId="0" borderId="36" xfId="0" applyFont="1" applyBorder="1" applyAlignment="1">
      <alignment horizontal="justify" vertical="center"/>
    </xf>
    <xf numFmtId="0" fontId="1" fillId="0" borderId="3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6" borderId="40" xfId="0" applyFont="1" applyFill="1" applyBorder="1" applyAlignment="1">
      <alignment wrapText="1"/>
    </xf>
    <xf numFmtId="0" fontId="1" fillId="6" borderId="41" xfId="0" applyFont="1" applyFill="1" applyBorder="1" applyAlignment="1">
      <alignment wrapText="1"/>
    </xf>
    <xf numFmtId="0" fontId="6" fillId="0" borderId="4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wrapText="1"/>
    </xf>
    <xf numFmtId="0" fontId="7" fillId="0" borderId="24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22" xfId="0" applyFont="1" applyBorder="1" applyAlignment="1">
      <alignment horizontal="left"/>
    </xf>
    <xf numFmtId="49" fontId="1" fillId="0" borderId="7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164" fontId="1" fillId="0" borderId="28" xfId="0" applyNumberFormat="1" applyFont="1" applyBorder="1" applyAlignment="1">
      <alignment horizontal="left" wrapText="1"/>
    </xf>
    <xf numFmtId="164" fontId="1" fillId="0" borderId="23" xfId="0" applyNumberFormat="1" applyFont="1" applyBorder="1" applyAlignment="1">
      <alignment horizontal="left" wrapText="1"/>
    </xf>
    <xf numFmtId="0" fontId="2" fillId="0" borderId="30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33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3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9" fontId="0" fillId="0" borderId="46" xfId="0" applyNumberFormat="1" applyBorder="1" applyAlignment="1">
      <alignment horizontal="center" vertical="center"/>
    </xf>
    <xf numFmtId="9" fontId="0" fillId="0" borderId="43" xfId="0" applyNumberForma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</cellXfs>
  <cellStyles count="3">
    <cellStyle name="Normal" xfId="0" builtinId="0"/>
    <cellStyle name="Normal 2" xfId="2" xr:uid="{CF7212E4-09FB-4C2C-9FB9-5556A10D9CBF}"/>
    <cellStyle name="Normal_Sheet1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0</xdr:col>
      <xdr:colOff>838200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1</xdr:col>
      <xdr:colOff>19049</xdr:colOff>
      <xdr:row>4</xdr:row>
      <xdr:rowOff>152399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Normal="100" workbookViewId="0">
      <selection activeCell="B1" sqref="B1:I4"/>
    </sheetView>
  </sheetViews>
  <sheetFormatPr defaultRowHeight="13.2"/>
  <cols>
    <col min="1" max="1" width="13.109375" customWidth="1"/>
    <col min="3" max="3" width="10.6640625" bestFit="1" customWidth="1"/>
    <col min="5" max="5" width="4.6640625" customWidth="1"/>
    <col min="6" max="6" width="4.33203125" customWidth="1"/>
    <col min="7" max="7" width="3.6640625" customWidth="1"/>
    <col min="8" max="8" width="7.5546875" customWidth="1"/>
    <col min="9" max="9" width="9.109375" hidden="1" customWidth="1"/>
    <col min="12" max="12" width="19.88671875" customWidth="1"/>
  </cols>
  <sheetData>
    <row r="1" spans="1:12" ht="16.5" customHeight="1">
      <c r="A1" s="56"/>
      <c r="B1" s="59" t="s">
        <v>55</v>
      </c>
      <c r="C1" s="60"/>
      <c r="D1" s="60"/>
      <c r="E1" s="60"/>
      <c r="F1" s="60"/>
      <c r="G1" s="60"/>
      <c r="H1" s="60"/>
      <c r="I1" s="60"/>
      <c r="J1" s="65" t="s">
        <v>15</v>
      </c>
      <c r="K1" s="65"/>
      <c r="L1" s="6" t="s">
        <v>27</v>
      </c>
    </row>
    <row r="2" spans="1:12" ht="16.5" customHeight="1">
      <c r="A2" s="57"/>
      <c r="B2" s="61"/>
      <c r="C2" s="62"/>
      <c r="D2" s="62"/>
      <c r="E2" s="62"/>
      <c r="F2" s="62"/>
      <c r="G2" s="62"/>
      <c r="H2" s="62"/>
      <c r="I2" s="62"/>
      <c r="J2" s="66" t="s">
        <v>16</v>
      </c>
      <c r="K2" s="66"/>
      <c r="L2" s="7" t="s">
        <v>25</v>
      </c>
    </row>
    <row r="3" spans="1:12" ht="16.5" customHeight="1">
      <c r="A3" s="57"/>
      <c r="B3" s="61"/>
      <c r="C3" s="62"/>
      <c r="D3" s="62"/>
      <c r="E3" s="62"/>
      <c r="F3" s="62"/>
      <c r="G3" s="62"/>
      <c r="H3" s="62"/>
      <c r="I3" s="62"/>
      <c r="J3" s="66" t="s">
        <v>17</v>
      </c>
      <c r="K3" s="66"/>
      <c r="L3" s="8" t="s">
        <v>26</v>
      </c>
    </row>
    <row r="4" spans="1:12" ht="16.5" customHeight="1" thickBot="1">
      <c r="A4" s="58"/>
      <c r="B4" s="63"/>
      <c r="C4" s="64"/>
      <c r="D4" s="64"/>
      <c r="E4" s="64"/>
      <c r="F4" s="64"/>
      <c r="G4" s="64"/>
      <c r="H4" s="64"/>
      <c r="I4" s="64"/>
      <c r="J4" s="67" t="s">
        <v>18</v>
      </c>
      <c r="K4" s="67"/>
      <c r="L4" s="16">
        <v>44440</v>
      </c>
    </row>
    <row r="5" spans="1:12">
      <c r="A5" s="5" t="s">
        <v>19</v>
      </c>
    </row>
    <row r="6" spans="1:12" ht="15.75" customHeight="1">
      <c r="A6" s="5"/>
    </row>
    <row r="7" spans="1:12">
      <c r="A7" s="5" t="s">
        <v>22</v>
      </c>
    </row>
    <row r="8" spans="1:12">
      <c r="A8" s="5" t="s">
        <v>21</v>
      </c>
    </row>
    <row r="9" spans="1:12">
      <c r="A9" s="5" t="s">
        <v>20</v>
      </c>
    </row>
    <row r="10" spans="1:12">
      <c r="A10" s="5" t="s">
        <v>23</v>
      </c>
    </row>
    <row r="11" spans="1:12" ht="14.4" customHeight="1">
      <c r="A11" s="5" t="s">
        <v>24</v>
      </c>
    </row>
    <row r="12" spans="1:12" ht="13.8" thickBot="1"/>
    <row r="13" spans="1:12" ht="13.8" thickBot="1">
      <c r="A13" s="94" t="s">
        <v>2</v>
      </c>
      <c r="B13" s="98" t="s">
        <v>53</v>
      </c>
      <c r="C13" s="99" t="s">
        <v>54</v>
      </c>
    </row>
    <row r="14" spans="1:12" ht="13.8" thickBot="1">
      <c r="A14" s="95"/>
      <c r="B14" s="97">
        <v>0.5</v>
      </c>
      <c r="C14" s="96">
        <v>0.5</v>
      </c>
    </row>
  </sheetData>
  <mergeCells count="7">
    <mergeCell ref="A13:A14"/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3" orientation="portrait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showWhiteSpace="0" zoomScaleNormal="100" workbookViewId="0">
      <selection activeCell="A21" sqref="A21"/>
    </sheetView>
  </sheetViews>
  <sheetFormatPr defaultColWidth="13.88671875" defaultRowHeight="13.2"/>
  <cols>
    <col min="1" max="1" width="13.44140625" style="17" bestFit="1" customWidth="1"/>
    <col min="2" max="2" width="93.33203125" style="32" customWidth="1"/>
    <col min="3" max="3" width="7.44140625" style="17" customWidth="1"/>
    <col min="4" max="4" width="2.33203125" style="17" bestFit="1" customWidth="1"/>
    <col min="5" max="9" width="10.33203125" style="17" bestFit="1" customWidth="1"/>
    <col min="10" max="10" width="10.33203125" style="17" customWidth="1"/>
    <col min="11" max="11" width="8.88671875" style="17" bestFit="1" customWidth="1"/>
    <col min="12" max="13" width="11.88671875" style="17" bestFit="1" customWidth="1"/>
    <col min="14" max="14" width="10.33203125" style="17" bestFit="1" customWidth="1"/>
    <col min="15" max="15" width="11.88671875" style="17" bestFit="1" customWidth="1"/>
    <col min="16" max="16" width="11.88671875" style="17" customWidth="1"/>
    <col min="17" max="17" width="11.88671875" style="17" bestFit="1" customWidth="1"/>
    <col min="18" max="16384" width="13.88671875" style="17"/>
  </cols>
  <sheetData>
    <row r="1" spans="1:17">
      <c r="A1" s="76"/>
      <c r="B1" s="85" t="s">
        <v>52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  <c r="N1" s="79" t="s">
        <v>15</v>
      </c>
      <c r="O1" s="80"/>
      <c r="P1" s="68" t="s">
        <v>27</v>
      </c>
      <c r="Q1" s="69"/>
    </row>
    <row r="2" spans="1:17">
      <c r="A2" s="77"/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  <c r="N2" s="81" t="s">
        <v>16</v>
      </c>
      <c r="O2" s="82"/>
      <c r="P2" s="70" t="s">
        <v>25</v>
      </c>
      <c r="Q2" s="71"/>
    </row>
    <row r="3" spans="1:17">
      <c r="A3" s="77"/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  <c r="N3" s="81" t="s">
        <v>17</v>
      </c>
      <c r="O3" s="82"/>
      <c r="P3" s="72" t="s">
        <v>26</v>
      </c>
      <c r="Q3" s="73"/>
    </row>
    <row r="4" spans="1:17" ht="13.8" thickBot="1">
      <c r="A4" s="78"/>
      <c r="B4" s="91"/>
      <c r="C4" s="92"/>
      <c r="D4" s="92"/>
      <c r="E4" s="92"/>
      <c r="F4" s="92"/>
      <c r="G4" s="92"/>
      <c r="H4" s="92"/>
      <c r="I4" s="92"/>
      <c r="J4" s="92"/>
      <c r="K4" s="92"/>
      <c r="L4" s="92"/>
      <c r="M4" s="93"/>
      <c r="N4" s="83" t="s">
        <v>18</v>
      </c>
      <c r="O4" s="84"/>
      <c r="P4" s="74">
        <v>44440</v>
      </c>
      <c r="Q4" s="75"/>
    </row>
    <row r="6" spans="1:17">
      <c r="A6" s="9" t="s">
        <v>8</v>
      </c>
      <c r="B6" s="24" t="s">
        <v>38</v>
      </c>
      <c r="D6" s="1"/>
      <c r="E6" s="1"/>
      <c r="F6" s="1"/>
      <c r="G6" s="1"/>
      <c r="H6" s="1"/>
      <c r="I6" s="1"/>
      <c r="J6" s="1"/>
    </row>
    <row r="7" spans="1:17" ht="13.8" thickBot="1">
      <c r="D7" s="1"/>
      <c r="E7" s="1"/>
      <c r="F7" s="1"/>
      <c r="G7" s="1"/>
      <c r="H7" s="1"/>
      <c r="I7" s="1"/>
      <c r="J7" s="1"/>
    </row>
    <row r="8" spans="1:17" ht="27" thickBot="1">
      <c r="A8" s="10" t="s">
        <v>0</v>
      </c>
      <c r="B8" s="33"/>
      <c r="C8" s="11" t="s">
        <v>2</v>
      </c>
      <c r="D8" s="12"/>
      <c r="E8" s="12" t="s">
        <v>3</v>
      </c>
      <c r="F8" s="12" t="s">
        <v>4</v>
      </c>
      <c r="G8" s="12" t="s">
        <v>5</v>
      </c>
      <c r="H8" s="12" t="s">
        <v>6</v>
      </c>
      <c r="I8" s="12" t="s">
        <v>7</v>
      </c>
      <c r="J8" s="33"/>
      <c r="K8" s="13" t="s">
        <v>1</v>
      </c>
      <c r="L8" s="12" t="s">
        <v>30</v>
      </c>
      <c r="M8" s="12" t="s">
        <v>31</v>
      </c>
      <c r="N8" s="12" t="s">
        <v>32</v>
      </c>
      <c r="O8" s="12" t="s">
        <v>33</v>
      </c>
      <c r="P8" s="12" t="s">
        <v>34</v>
      </c>
      <c r="Q8" s="14" t="s">
        <v>51</v>
      </c>
    </row>
    <row r="9" spans="1:17">
      <c r="A9" s="34">
        <v>1</v>
      </c>
      <c r="B9" s="25" t="s">
        <v>39</v>
      </c>
      <c r="C9" s="26"/>
      <c r="D9" s="27"/>
      <c r="E9" s="19"/>
      <c r="F9" s="19"/>
      <c r="G9" s="19"/>
      <c r="H9" s="20"/>
      <c r="I9" s="20"/>
      <c r="J9" s="20"/>
      <c r="K9" s="21"/>
      <c r="L9" s="4"/>
      <c r="M9" s="2"/>
      <c r="N9" s="2"/>
      <c r="O9" s="2"/>
      <c r="P9" s="2"/>
      <c r="Q9" s="3"/>
    </row>
    <row r="10" spans="1:17" ht="13.8">
      <c r="A10" s="35">
        <v>1.1000000000000001</v>
      </c>
      <c r="B10" s="36" t="s">
        <v>40</v>
      </c>
      <c r="C10" s="28"/>
      <c r="D10" s="29"/>
      <c r="E10" s="18"/>
      <c r="F10" s="18"/>
      <c r="G10" s="18"/>
      <c r="H10" s="22"/>
      <c r="I10" s="22"/>
      <c r="J10" s="22"/>
      <c r="K10" s="23"/>
      <c r="L10" s="30">
        <f t="shared" ref="L10:L17" si="0">E10*C10</f>
        <v>0</v>
      </c>
      <c r="M10" s="31">
        <f t="shared" ref="M10:M17" si="1">C10*F10</f>
        <v>0</v>
      </c>
      <c r="N10" s="31">
        <f t="shared" ref="N10:N17" si="2">G10*C10</f>
        <v>0</v>
      </c>
      <c r="O10" s="31">
        <f t="shared" ref="O10:O17" si="3">H10*C10</f>
        <v>0</v>
      </c>
      <c r="P10" s="31">
        <f t="shared" ref="P10:P17" si="4">I10*C10</f>
        <v>0</v>
      </c>
      <c r="Q10" s="31">
        <f t="shared" ref="Q10:Q17" si="5">J10*C10</f>
        <v>0</v>
      </c>
    </row>
    <row r="11" spans="1:17" ht="13.8">
      <c r="A11" s="35">
        <v>1.2</v>
      </c>
      <c r="B11" s="36" t="s">
        <v>41</v>
      </c>
      <c r="C11" s="28">
        <v>100</v>
      </c>
      <c r="D11" s="29" t="s">
        <v>28</v>
      </c>
      <c r="E11" s="18"/>
      <c r="F11" s="18"/>
      <c r="G11" s="18"/>
      <c r="H11" s="22"/>
      <c r="I11" s="22"/>
      <c r="J11" s="22"/>
      <c r="K11" s="23"/>
      <c r="L11" s="30">
        <f t="shared" si="0"/>
        <v>0</v>
      </c>
      <c r="M11" s="31">
        <f t="shared" si="1"/>
        <v>0</v>
      </c>
      <c r="N11" s="31">
        <f t="shared" si="2"/>
        <v>0</v>
      </c>
      <c r="O11" s="31">
        <f t="shared" si="3"/>
        <v>0</v>
      </c>
      <c r="P11" s="31">
        <f t="shared" si="4"/>
        <v>0</v>
      </c>
      <c r="Q11" s="31">
        <f t="shared" si="5"/>
        <v>0</v>
      </c>
    </row>
    <row r="12" spans="1:17" ht="13.8">
      <c r="A12" s="35" t="s">
        <v>35</v>
      </c>
      <c r="B12" s="36" t="s">
        <v>42</v>
      </c>
      <c r="C12" s="28">
        <v>200</v>
      </c>
      <c r="D12" s="29" t="s">
        <v>28</v>
      </c>
      <c r="E12" s="18"/>
      <c r="F12" s="18"/>
      <c r="G12" s="18"/>
      <c r="H12" s="22"/>
      <c r="I12" s="22"/>
      <c r="J12" s="22"/>
      <c r="K12" s="23"/>
      <c r="L12" s="30">
        <f t="shared" si="0"/>
        <v>0</v>
      </c>
      <c r="M12" s="31">
        <f t="shared" si="1"/>
        <v>0</v>
      </c>
      <c r="N12" s="31">
        <f t="shared" si="2"/>
        <v>0</v>
      </c>
      <c r="O12" s="31">
        <f t="shared" si="3"/>
        <v>0</v>
      </c>
      <c r="P12" s="31">
        <f t="shared" si="4"/>
        <v>0</v>
      </c>
      <c r="Q12" s="31">
        <f t="shared" si="5"/>
        <v>0</v>
      </c>
    </row>
    <row r="13" spans="1:17" ht="13.8">
      <c r="A13" s="35" t="s">
        <v>36</v>
      </c>
      <c r="B13" s="37" t="s">
        <v>43</v>
      </c>
      <c r="C13" s="28">
        <v>100</v>
      </c>
      <c r="D13" s="29" t="s">
        <v>28</v>
      </c>
      <c r="E13" s="18"/>
      <c r="F13" s="18"/>
      <c r="G13" s="18"/>
      <c r="H13" s="22"/>
      <c r="I13" s="22"/>
      <c r="J13" s="22"/>
      <c r="K13" s="23"/>
      <c r="L13" s="30">
        <f t="shared" si="0"/>
        <v>0</v>
      </c>
      <c r="M13" s="31">
        <f t="shared" si="1"/>
        <v>0</v>
      </c>
      <c r="N13" s="31">
        <f t="shared" si="2"/>
        <v>0</v>
      </c>
      <c r="O13" s="31">
        <f t="shared" si="3"/>
        <v>0</v>
      </c>
      <c r="P13" s="31">
        <f t="shared" si="4"/>
        <v>0</v>
      </c>
      <c r="Q13" s="31">
        <f t="shared" si="5"/>
        <v>0</v>
      </c>
    </row>
    <row r="14" spans="1:17" ht="27.6">
      <c r="A14" s="35" t="s">
        <v>37</v>
      </c>
      <c r="B14" s="36" t="s">
        <v>44</v>
      </c>
      <c r="C14" s="28">
        <v>200</v>
      </c>
      <c r="D14" s="29" t="s">
        <v>28</v>
      </c>
      <c r="E14" s="18"/>
      <c r="F14" s="18"/>
      <c r="G14" s="18"/>
      <c r="H14" s="22"/>
      <c r="I14" s="22"/>
      <c r="J14" s="22"/>
      <c r="K14" s="23"/>
      <c r="L14" s="30">
        <f t="shared" si="0"/>
        <v>0</v>
      </c>
      <c r="M14" s="31">
        <f t="shared" si="1"/>
        <v>0</v>
      </c>
      <c r="N14" s="31">
        <f t="shared" si="2"/>
        <v>0</v>
      </c>
      <c r="O14" s="31">
        <f t="shared" si="3"/>
        <v>0</v>
      </c>
      <c r="P14" s="31">
        <f t="shared" si="4"/>
        <v>0</v>
      </c>
      <c r="Q14" s="31">
        <f t="shared" si="5"/>
        <v>0</v>
      </c>
    </row>
    <row r="15" spans="1:17">
      <c r="A15" s="34">
        <v>2</v>
      </c>
      <c r="B15" s="25" t="s">
        <v>29</v>
      </c>
      <c r="C15" s="26"/>
      <c r="D15" s="38"/>
      <c r="E15" s="19"/>
      <c r="F15" s="19"/>
      <c r="G15" s="19"/>
      <c r="H15" s="20"/>
      <c r="I15" s="20"/>
      <c r="J15" s="20"/>
      <c r="K15" s="21"/>
      <c r="L15" s="39">
        <f t="shared" si="0"/>
        <v>0</v>
      </c>
      <c r="M15" s="40">
        <f t="shared" si="1"/>
        <v>0</v>
      </c>
      <c r="N15" s="40">
        <f t="shared" si="2"/>
        <v>0</v>
      </c>
      <c r="O15" s="40">
        <f t="shared" si="3"/>
        <v>0</v>
      </c>
      <c r="P15" s="40">
        <f t="shared" si="4"/>
        <v>0</v>
      </c>
      <c r="Q15" s="40">
        <f t="shared" si="5"/>
        <v>0</v>
      </c>
    </row>
    <row r="16" spans="1:17" ht="13.8">
      <c r="A16" s="35">
        <v>2.1</v>
      </c>
      <c r="B16" s="36" t="s">
        <v>45</v>
      </c>
      <c r="C16" s="28">
        <v>300</v>
      </c>
      <c r="D16" s="29" t="s">
        <v>28</v>
      </c>
      <c r="E16" s="18"/>
      <c r="F16" s="18"/>
      <c r="G16" s="18"/>
      <c r="H16" s="22"/>
      <c r="I16" s="22"/>
      <c r="J16" s="22"/>
      <c r="K16" s="23"/>
      <c r="L16" s="30">
        <f t="shared" si="0"/>
        <v>0</v>
      </c>
      <c r="M16" s="31">
        <f t="shared" si="1"/>
        <v>0</v>
      </c>
      <c r="N16" s="31">
        <f t="shared" si="2"/>
        <v>0</v>
      </c>
      <c r="O16" s="31">
        <f t="shared" si="3"/>
        <v>0</v>
      </c>
      <c r="P16" s="31">
        <f t="shared" si="4"/>
        <v>0</v>
      </c>
      <c r="Q16" s="31">
        <f t="shared" si="5"/>
        <v>0</v>
      </c>
    </row>
    <row r="17" spans="1:17" ht="13.8">
      <c r="A17" s="41">
        <v>2.2000000000000002</v>
      </c>
      <c r="B17" s="42" t="s">
        <v>46</v>
      </c>
      <c r="C17" s="43">
        <v>100</v>
      </c>
      <c r="D17" s="44" t="s">
        <v>28</v>
      </c>
      <c r="E17" s="45"/>
      <c r="F17" s="45"/>
      <c r="G17" s="45"/>
      <c r="H17" s="46"/>
      <c r="I17" s="46"/>
      <c r="J17" s="46"/>
      <c r="K17" s="47"/>
      <c r="L17" s="48">
        <f t="shared" si="0"/>
        <v>0</v>
      </c>
      <c r="M17" s="49">
        <f t="shared" si="1"/>
        <v>0</v>
      </c>
      <c r="N17" s="49">
        <f t="shared" si="2"/>
        <v>0</v>
      </c>
      <c r="O17" s="49">
        <f t="shared" si="3"/>
        <v>0</v>
      </c>
      <c r="P17" s="49">
        <f t="shared" si="4"/>
        <v>0</v>
      </c>
      <c r="Q17" s="49">
        <f t="shared" si="5"/>
        <v>0</v>
      </c>
    </row>
    <row r="18" spans="1:17" ht="13.8">
      <c r="A18" s="53" t="s">
        <v>47</v>
      </c>
      <c r="B18" s="54" t="s">
        <v>48</v>
      </c>
      <c r="C18" s="26"/>
      <c r="D18" s="38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7" ht="41.4">
      <c r="A19" s="35" t="s">
        <v>50</v>
      </c>
      <c r="B19" s="36" t="s">
        <v>49</v>
      </c>
      <c r="C19" s="28">
        <v>400</v>
      </c>
      <c r="D19" s="29"/>
      <c r="E19" s="51"/>
      <c r="F19" s="51"/>
      <c r="G19" s="51"/>
      <c r="H19" s="51"/>
      <c r="I19" s="51"/>
      <c r="J19" s="51"/>
      <c r="K19" s="51"/>
      <c r="L19" s="52"/>
      <c r="M19" s="52"/>
      <c r="N19" s="52"/>
      <c r="O19" s="52"/>
      <c r="P19" s="52"/>
      <c r="Q19" s="52"/>
    </row>
    <row r="20" spans="1:17" ht="13.8" thickBot="1">
      <c r="L20" s="50">
        <f t="shared" ref="L20:Q20" si="6">SUM(L9:L19)</f>
        <v>0</v>
      </c>
      <c r="M20" s="50">
        <f t="shared" si="6"/>
        <v>0</v>
      </c>
      <c r="N20" s="50">
        <f t="shared" si="6"/>
        <v>0</v>
      </c>
      <c r="O20" s="50">
        <f t="shared" si="6"/>
        <v>0</v>
      </c>
      <c r="P20" s="50">
        <f t="shared" si="6"/>
        <v>0</v>
      </c>
      <c r="Q20" s="50">
        <f t="shared" si="6"/>
        <v>0</v>
      </c>
    </row>
    <row r="21" spans="1:17" ht="27" thickBot="1">
      <c r="L21" s="15" t="s">
        <v>9</v>
      </c>
      <c r="M21" s="15" t="s">
        <v>10</v>
      </c>
      <c r="N21" s="15" t="s">
        <v>11</v>
      </c>
      <c r="O21" s="15" t="s">
        <v>12</v>
      </c>
      <c r="P21" s="15" t="s">
        <v>13</v>
      </c>
      <c r="Q21" s="15" t="s">
        <v>14</v>
      </c>
    </row>
  </sheetData>
  <mergeCells count="10"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grade of compliance range</vt:lpstr>
      <vt:lpstr>weight</vt:lpstr>
      <vt:lpstr>'grade of compliance range'!Print_Area</vt:lpstr>
      <vt:lpstr>weight!Print_Area</vt:lpstr>
      <vt:lpstr>weight!Print_Titles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MIC1</dc:creator>
  <cp:lastModifiedBy>CHRISTOPHE PERTOT</cp:lastModifiedBy>
  <cp:lastPrinted>2021-09-02T12:37:49Z</cp:lastPrinted>
  <dcterms:created xsi:type="dcterms:W3CDTF">2008-10-30T09:34:49Z</dcterms:created>
  <dcterms:modified xsi:type="dcterms:W3CDTF">2024-04-17T08:51:42Z</dcterms:modified>
</cp:coreProperties>
</file>