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autoCompressPictures="0"/>
  <mc:AlternateContent xmlns:mc="http://schemas.openxmlformats.org/markup-compatibility/2006">
    <mc:Choice Requires="x15">
      <x15ac:absPath xmlns:x15ac="http://schemas.microsoft.com/office/spreadsheetml/2010/11/ac" url="Z:\F-PRO-NTP\Non-Technical Purchases\RFQs &amp; Comparative Tables\Requests &amp; Comparatives 2023\civil works needed at 11th floor at Parallel towers\"/>
    </mc:Choice>
  </mc:AlternateContent>
  <xr:revisionPtr revIDLastSave="0" documentId="13_ncr:1_{12C39CB3-B6F2-4FCD-9388-463BDEE9BD0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 1" sheetId="8" r:id="rId1"/>
    <sheet name="Requirements" sheetId="9" r:id="rId2"/>
  </sheets>
  <definedNames>
    <definedName name="_xlnm.Print_Area" localSheetId="0">'Sheet 1'!$A$1:$F$86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4" i="8" l="1"/>
  <c r="G73" i="8"/>
  <c r="G12" i="8"/>
  <c r="G35" i="8"/>
  <c r="G59" i="8"/>
  <c r="G66" i="8"/>
  <c r="G49" i="8"/>
  <c r="G24" i="8"/>
  <c r="G86" i="8" s="1"/>
</calcChain>
</file>

<file path=xl/sharedStrings.xml><?xml version="1.0" encoding="utf-8"?>
<sst xmlns="http://schemas.openxmlformats.org/spreadsheetml/2006/main" count="207" uniqueCount="95">
  <si>
    <t>Item</t>
  </si>
  <si>
    <t>Admin Comments</t>
  </si>
  <si>
    <t>Quantity</t>
  </si>
  <si>
    <t>TOTAL</t>
  </si>
  <si>
    <t>Unit</t>
  </si>
  <si>
    <t>Description</t>
  </si>
  <si>
    <t xml:space="preserve"> </t>
  </si>
  <si>
    <t xml:space="preserve">ATTENTION: </t>
  </si>
  <si>
    <t xml:space="preserve">CONTRACTOR : </t>
  </si>
  <si>
    <t>Total</t>
  </si>
  <si>
    <t>Unit Price</t>
  </si>
  <si>
    <t>To be remeasured on site</t>
  </si>
  <si>
    <t>Installation of Dry Walls double paneling, with all necessary accessories and structure</t>
  </si>
  <si>
    <t>Total Price</t>
  </si>
  <si>
    <t>To be transported to Canteen Parallel Towers</t>
  </si>
  <si>
    <t>Installation of tile skirting (Tiles available with alfa) after installation of gypsum walls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</si>
  <si>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</si>
  <si>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t>Putty with smooth finishingfor the dry walls - both sides</t>
  </si>
  <si>
    <t>Painting with smooth finishing (Color White / same as the exsisting one) for the the whole area</t>
  </si>
  <si>
    <t>2 spot lights to be connected to chief office socket</t>
  </si>
  <si>
    <r>
      <t xml:space="preserve">DIVISION I: </t>
    </r>
    <r>
      <rPr>
        <sz val="12"/>
        <rFont val="Calibri"/>
        <family val="2"/>
        <scheme val="minor"/>
      </rPr>
      <t>Aluminum Removal</t>
    </r>
  </si>
  <si>
    <t>Aluminum Profile Removal</t>
  </si>
  <si>
    <t>Whole Aluminum profile dismantling and relocation to Canteen</t>
  </si>
  <si>
    <t>Spot Lights within Chief Office</t>
  </si>
  <si>
    <t>Light tracks in Assistant Office</t>
  </si>
  <si>
    <t>Ligth tracks to be connected to a new power socket</t>
  </si>
  <si>
    <t xml:space="preserve">Spot on wall </t>
  </si>
  <si>
    <t>1 Spot on wall to be connected to chief office socket</t>
  </si>
  <si>
    <t>2 Spot on wall to be connected to chief office socket</t>
  </si>
  <si>
    <t>Dismantling of Meeting Room Table and Chairs</t>
  </si>
  <si>
    <t>Dismantling of TV and Brackets in Meeting Room</t>
  </si>
  <si>
    <t>Dismantling of 4 desks (2 seat) with chairs</t>
  </si>
  <si>
    <t>From 13th to 11th floor</t>
  </si>
  <si>
    <t>Relocation of Chief Desk and chair (including fridge, PC, Printer, etc.)</t>
  </si>
  <si>
    <t>Relocation of Sofa and 2x 1 seater and coffee table</t>
  </si>
  <si>
    <t>Relocation of Assistant Desk and chair (including PC, Printer, safe, etc.)</t>
  </si>
  <si>
    <t>Relocation of 3 closets in assistant office</t>
  </si>
  <si>
    <t>Relocation of 3 small closets in assistant office</t>
  </si>
  <si>
    <t>From Canteen to 11th floor</t>
  </si>
  <si>
    <r>
      <t xml:space="preserve">DIVISION III: </t>
    </r>
    <r>
      <rPr>
        <sz val="12"/>
        <rFont val="Calibri"/>
        <family val="2"/>
        <scheme val="minor"/>
      </rPr>
      <t>Lighting Points and curtains</t>
    </r>
  </si>
  <si>
    <r>
      <t>DIVISION IV:</t>
    </r>
    <r>
      <rPr>
        <sz val="12"/>
        <rFont val="Calibri"/>
        <family val="2"/>
        <scheme val="minor"/>
      </rPr>
      <t xml:space="preserve"> Furniture Removal</t>
    </r>
  </si>
  <si>
    <r>
      <t>DIVISION V:</t>
    </r>
    <r>
      <rPr>
        <sz val="12"/>
        <rFont val="Calibri"/>
        <family val="2"/>
        <scheme val="minor"/>
      </rPr>
      <t xml:space="preserve"> Furniture Relocation</t>
    </r>
  </si>
  <si>
    <r>
      <t xml:space="preserve">DIVISION VI: </t>
    </r>
    <r>
      <rPr>
        <sz val="12"/>
        <rFont val="Calibri"/>
        <family val="2"/>
        <scheme val="minor"/>
      </rPr>
      <t>Tiling</t>
    </r>
  </si>
  <si>
    <t>DIVISION II: Construction Finishing - Putty and Painting</t>
  </si>
  <si>
    <t>2 LED Spot Lights to be shifted 2 meters (Electrical cabling to be taken into consideration)</t>
  </si>
  <si>
    <t>Dismantling of 1 single desk - B</t>
  </si>
  <si>
    <t>Dismantling of 5 desks and chairs (2 double desks and 1 single desk) - B</t>
  </si>
  <si>
    <t>Dismantling of 4 desks and chairs (2 double desks) - B</t>
  </si>
  <si>
    <t>Dismantling of 3 attached cabinets - B</t>
  </si>
  <si>
    <t>Installation of 4 single desks from canteen to 11th floor -B</t>
  </si>
  <si>
    <t>Relocation of 2 LED Spot Lights - B</t>
  </si>
  <si>
    <t>Reduce the size of 1 sunscreen 20 cm (by width) along with its axe - B</t>
  </si>
  <si>
    <t xml:space="preserve">Dismantling of attached cabinets </t>
  </si>
  <si>
    <t>Wooden door and frame with all related accessories including hinges, handles, lock…</t>
  </si>
  <si>
    <t>210cm x 100cm</t>
  </si>
  <si>
    <t>Wooden door and frame with all related accessories including hinges, handles, lock… - B</t>
  </si>
  <si>
    <t>Installation of tile skirting (Tiles available with alfa) after installation of gypsum walls - B</t>
  </si>
  <si>
    <t>Putty and painting with smooth finishing (Color White / same as the exsisting one) for the dry walls - both sides - B</t>
  </si>
  <si>
    <t>Installation of Dry Walls double paneling, with all necessary accessories and structure - Finishing on Aluminum to be taken into consideration - B</t>
  </si>
  <si>
    <t>Installation of Dry Walls double paneling, with all necessary accessories and structure - B</t>
  </si>
  <si>
    <t>Date : March 1st, 2023</t>
  </si>
  <si>
    <t>210cm x 100cm each</t>
  </si>
  <si>
    <r>
      <t xml:space="preserve">DIVISION VII: </t>
    </r>
    <r>
      <rPr>
        <sz val="12"/>
        <rFont val="Calibri"/>
        <family val="2"/>
        <scheme val="minor"/>
      </rPr>
      <t>Wooden Door Installation</t>
    </r>
  </si>
  <si>
    <r>
      <t xml:space="preserve">DIVISION VIII: </t>
    </r>
    <r>
      <rPr>
        <sz val="12"/>
        <rFont val="Calibri"/>
        <family val="2"/>
        <scheme val="minor"/>
      </rPr>
      <t>TV Installation</t>
    </r>
  </si>
  <si>
    <t>TV Relocation</t>
  </si>
  <si>
    <t>TV Relocation from 13 to 11</t>
  </si>
  <si>
    <t>RG11 Coaxial Cable</t>
  </si>
  <si>
    <t>Installation from Roof to 11</t>
  </si>
  <si>
    <t>m</t>
  </si>
  <si>
    <t>RF Connector</t>
  </si>
  <si>
    <t>RG11 RF Connector</t>
  </si>
  <si>
    <t>Receiver</t>
  </si>
  <si>
    <t>HDMI Receiver (Small size)</t>
  </si>
  <si>
    <t>HDMI Cable</t>
  </si>
  <si>
    <t>HDMI Cable from Receiver to TV</t>
  </si>
  <si>
    <t xml:space="preserve">TV Stand </t>
  </si>
  <si>
    <t>TV Stand 32inch</t>
  </si>
  <si>
    <t>Dimension to be reduced</t>
  </si>
  <si>
    <t>Brand to be mentioned by Contractor</t>
  </si>
  <si>
    <t xml:space="preserve">PROJECT : RFQ Ref#0190: civil works needed at 11th floor at Parallel towers </t>
  </si>
  <si>
    <t xml:space="preserve">1- Site Visit </t>
  </si>
  <si>
    <r>
      <t>Site visit is mandatory and scheduled on Monday, March 13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at 10 am, please coordinate with Mr. Joe Baradi 79-187007</t>
    </r>
  </si>
  <si>
    <t>2- Payment Terms</t>
  </si>
  <si>
    <t xml:space="preserve">Payment will be made cash in LBP at Market rate on payment date </t>
  </si>
  <si>
    <t xml:space="preserve">80% down payment ; 20% upon execution and final acceptance </t>
  </si>
  <si>
    <t xml:space="preserve">Incase not compliant with above payment terms, kindly make sure to mention your conditions in the submitted offers </t>
  </si>
  <si>
    <t xml:space="preserve">3- Penalty </t>
  </si>
  <si>
    <t>In case of delay in delivery MIC1 has the right to impose 0.75% per day deduction of the total amount of the PO that will be deducted from the remaining amount due with a maximum of 20% deduction.</t>
  </si>
  <si>
    <t>4- Clarifications</t>
  </si>
  <si>
    <t>Clarifications must be received 2 days after site visit. MIC1 reply will be shared after 2 days</t>
  </si>
  <si>
    <t>5- Offers Validity</t>
  </si>
  <si>
    <t>The quotations submitted by the Bidders shall be commercially and technically binding for the Bidders for a period of 4 months at least as of the submission Date or any extension of the Closing Date decided by MIC1.</t>
  </si>
  <si>
    <t xml:space="preserve">6- Deadline for submission </t>
  </si>
  <si>
    <r>
      <t>Offers must be received in sealed envelopes on March 20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, at 1pm . </t>
    </r>
  </si>
  <si>
    <t>Any Proposal received after the Closing Date will be automatically rejected.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</si>
</sst>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Arabic Transparent"/>
      <charset val="178"/>
    </font>
    <font>
      <sz val="11"/>
      <color indexed="19"/>
      <name val="Calibri"/>
      <family val="2"/>
    </font>
    <font>
      <sz val="10"/>
      <name val="MS Sans Serif"/>
      <family val="2"/>
      <charset val="17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0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7" applyNumberFormat="0" applyAlignment="0" applyProtection="0"/>
    <xf numFmtId="0" fontId="8" fillId="18" borderId="8" applyNumberFormat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7" applyNumberFormat="0" applyAlignment="0" applyProtection="0"/>
    <xf numFmtId="0" fontId="15" fillId="0" borderId="12" applyNumberFormat="0" applyFill="0" applyAlignment="0" applyProtection="0"/>
    <xf numFmtId="0" fontId="16" fillId="0" borderId="0" applyNumberFormat="0">
      <alignment horizontal="right"/>
    </xf>
    <xf numFmtId="0" fontId="17" fillId="8" borderId="0" applyNumberFormat="0" applyBorder="0" applyAlignment="0" applyProtection="0"/>
    <xf numFmtId="0" fontId="18" fillId="0" borderId="0"/>
    <xf numFmtId="0" fontId="18" fillId="5" borderId="13" applyNumberFormat="0" applyFont="0" applyAlignment="0" applyProtection="0"/>
    <xf numFmtId="0" fontId="19" fillId="17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61">
    <xf numFmtId="0" fontId="0" fillId="0" borderId="0" xfId="0"/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3" fillId="21" borderId="20" xfId="0" applyFont="1" applyFill="1" applyBorder="1" applyAlignment="1">
      <alignment vertical="center" wrapText="1"/>
    </xf>
    <xf numFmtId="0" fontId="25" fillId="21" borderId="20" xfId="0" applyFont="1" applyFill="1" applyBorder="1" applyAlignment="1">
      <alignment vertical="center" wrapText="1"/>
    </xf>
    <xf numFmtId="0" fontId="28" fillId="20" borderId="20" xfId="0" applyFont="1" applyFill="1" applyBorder="1" applyAlignment="1">
      <alignment vertical="center" wrapText="1"/>
    </xf>
    <xf numFmtId="0" fontId="24" fillId="20" borderId="20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left" vertical="center" wrapText="1"/>
    </xf>
    <xf numFmtId="0" fontId="24" fillId="20" borderId="20" xfId="0" applyFont="1" applyFill="1" applyBorder="1" applyAlignment="1">
      <alignment horizontal="left" vertical="center" wrapText="1"/>
    </xf>
    <xf numFmtId="0" fontId="24" fillId="20" borderId="21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center" vertical="center" wrapText="1"/>
    </xf>
    <xf numFmtId="44" fontId="22" fillId="19" borderId="20" xfId="0" applyNumberFormat="1" applyFont="1" applyFill="1" applyBorder="1" applyAlignment="1">
      <alignment horizontal="left" vertical="center" wrapText="1"/>
    </xf>
    <xf numFmtId="44" fontId="28" fillId="0" borderId="20" xfId="0" applyNumberFormat="1" applyFont="1" applyBorder="1" applyAlignment="1">
      <alignment horizontal="left" vertical="center" wrapText="1"/>
    </xf>
    <xf numFmtId="44" fontId="22" fillId="19" borderId="20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1" fillId="19" borderId="0" xfId="0" applyFont="1" applyFill="1" applyAlignment="1">
      <alignment horizontal="left" vertical="center" wrapText="1"/>
    </xf>
    <xf numFmtId="0" fontId="25" fillId="19" borderId="0" xfId="0" applyFont="1" applyFill="1" applyAlignment="1">
      <alignment horizontal="left" vertical="center" wrapText="1"/>
    </xf>
    <xf numFmtId="0" fontId="28" fillId="19" borderId="0" xfId="0" applyFont="1" applyFill="1" applyAlignment="1">
      <alignment vertical="center" wrapText="1"/>
    </xf>
    <xf numFmtId="0" fontId="24" fillId="20" borderId="20" xfId="0" quotePrefix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20" borderId="20" xfId="0" applyFont="1" applyFill="1" applyBorder="1" applyAlignment="1">
      <alignment vertical="center" wrapText="1"/>
    </xf>
    <xf numFmtId="0" fontId="24" fillId="20" borderId="1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0" borderId="19" xfId="0" applyFont="1" applyFill="1" applyBorder="1" applyAlignment="1">
      <alignment horizontal="left" vertical="center" wrapText="1"/>
    </xf>
    <xf numFmtId="44" fontId="28" fillId="0" borderId="20" xfId="0" applyNumberFormat="1" applyFont="1" applyBorder="1" applyAlignment="1">
      <alignment horizontal="left" vertical="center"/>
    </xf>
    <xf numFmtId="0" fontId="23" fillId="19" borderId="0" xfId="0" applyFont="1" applyFill="1" applyBorder="1" applyAlignment="1">
      <alignment horizontal="center" vertical="center"/>
    </xf>
    <xf numFmtId="44" fontId="32" fillId="0" borderId="22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2" borderId="18" xfId="0" applyFont="1" applyFill="1" applyBorder="1" applyAlignment="1">
      <alignment horizontal="center" vertical="center"/>
    </xf>
    <xf numFmtId="0" fontId="23" fillId="22" borderId="26" xfId="0" applyFont="1" applyFill="1" applyBorder="1" applyAlignment="1">
      <alignment horizontal="center" vertical="center"/>
    </xf>
    <xf numFmtId="0" fontId="23" fillId="22" borderId="19" xfId="0" applyFont="1" applyFill="1" applyBorder="1" applyAlignment="1">
      <alignment horizontal="center" vertical="center"/>
    </xf>
    <xf numFmtId="0" fontId="23" fillId="22" borderId="2" xfId="0" applyFont="1" applyFill="1" applyBorder="1" applyAlignment="1">
      <alignment horizontal="center" vertical="center" wrapText="1"/>
    </xf>
    <xf numFmtId="0" fontId="23" fillId="22" borderId="3" xfId="0" applyFont="1" applyFill="1" applyBorder="1" applyAlignment="1">
      <alignment horizontal="center" vertical="center" wrapText="1"/>
    </xf>
    <xf numFmtId="0" fontId="23" fillId="22" borderId="1" xfId="0" applyFont="1" applyFill="1" applyBorder="1" applyAlignment="1">
      <alignment horizontal="center" vertical="center" wrapText="1"/>
    </xf>
    <xf numFmtId="0" fontId="23" fillId="22" borderId="18" xfId="0" applyFont="1" applyFill="1" applyBorder="1" applyAlignment="1">
      <alignment horizontal="center" vertical="center" wrapText="1"/>
    </xf>
    <xf numFmtId="0" fontId="23" fillId="22" borderId="26" xfId="0" applyFont="1" applyFill="1" applyBorder="1" applyAlignment="1">
      <alignment horizontal="center" vertical="center" wrapText="1"/>
    </xf>
    <xf numFmtId="0" fontId="23" fillId="22" borderId="19" xfId="0" applyFont="1" applyFill="1" applyBorder="1" applyAlignment="1">
      <alignment horizontal="center" vertical="center" wrapText="1"/>
    </xf>
    <xf numFmtId="0" fontId="23" fillId="2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horizontal="justify" vertical="center"/>
    </xf>
  </cellXfs>
  <cellStyles count="1002">
    <cellStyle name="20% - Accent1 2" xfId="731" xr:uid="{00000000-0005-0000-0000-000000000000}"/>
    <cellStyle name="20% - Accent2 2" xfId="732" xr:uid="{00000000-0005-0000-0000-000001000000}"/>
    <cellStyle name="20% - Accent3 2" xfId="733" xr:uid="{00000000-0005-0000-0000-000002000000}"/>
    <cellStyle name="20% - Accent4 2" xfId="734" xr:uid="{00000000-0005-0000-0000-000003000000}"/>
    <cellStyle name="20% - Accent5 2" xfId="735" xr:uid="{00000000-0005-0000-0000-000004000000}"/>
    <cellStyle name="20% - Accent6 2" xfId="736" xr:uid="{00000000-0005-0000-0000-000005000000}"/>
    <cellStyle name="40% - Accent1 2" xfId="737" xr:uid="{00000000-0005-0000-0000-000006000000}"/>
    <cellStyle name="40% - Accent2 2" xfId="738" xr:uid="{00000000-0005-0000-0000-000007000000}"/>
    <cellStyle name="40% - Accent3 2" xfId="739" xr:uid="{00000000-0005-0000-0000-000008000000}"/>
    <cellStyle name="40% - Accent4 2" xfId="740" xr:uid="{00000000-0005-0000-0000-000009000000}"/>
    <cellStyle name="40% - Accent5 2" xfId="741" xr:uid="{00000000-0005-0000-0000-00000A000000}"/>
    <cellStyle name="40% - Accent6 2" xfId="742" xr:uid="{00000000-0005-0000-0000-00000B000000}"/>
    <cellStyle name="60% - Accent1 2" xfId="743" xr:uid="{00000000-0005-0000-0000-00000C000000}"/>
    <cellStyle name="60% - Accent2 2" xfId="744" xr:uid="{00000000-0005-0000-0000-00000D000000}"/>
    <cellStyle name="60% - Accent3 2" xfId="745" xr:uid="{00000000-0005-0000-0000-00000E000000}"/>
    <cellStyle name="60% - Accent4 2" xfId="746" xr:uid="{00000000-0005-0000-0000-00000F000000}"/>
    <cellStyle name="60% - Accent5 2" xfId="747" xr:uid="{00000000-0005-0000-0000-000010000000}"/>
    <cellStyle name="60% - Accent6 2" xfId="748" xr:uid="{00000000-0005-0000-0000-000011000000}"/>
    <cellStyle name="Accent1 2" xfId="749" xr:uid="{00000000-0005-0000-0000-000012000000}"/>
    <cellStyle name="Accent2 2" xfId="750" xr:uid="{00000000-0005-0000-0000-000013000000}"/>
    <cellStyle name="Accent3 2" xfId="751" xr:uid="{00000000-0005-0000-0000-000014000000}"/>
    <cellStyle name="Accent4 2" xfId="752" xr:uid="{00000000-0005-0000-0000-000015000000}"/>
    <cellStyle name="Accent5 2" xfId="753" xr:uid="{00000000-0005-0000-0000-000016000000}"/>
    <cellStyle name="Accent6 2" xfId="754" xr:uid="{00000000-0005-0000-0000-000017000000}"/>
    <cellStyle name="Bad 2" xfId="755" xr:uid="{00000000-0005-0000-0000-000018000000}"/>
    <cellStyle name="Calculation 2" xfId="756" xr:uid="{00000000-0005-0000-0000-000019000000}"/>
    <cellStyle name="Check Cell 2" xfId="757" xr:uid="{00000000-0005-0000-0000-00001A000000}"/>
    <cellStyle name="Comma 2" xfId="758" xr:uid="{00000000-0005-0000-0000-00001B000000}"/>
    <cellStyle name="Explanatory Text 2" xfId="759" xr:uid="{00000000-0005-0000-0000-00001C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Good 2" xfId="760" xr:uid="{00000000-0005-0000-0000-0000FB010000}"/>
    <cellStyle name="Heading 1 2" xfId="761" xr:uid="{00000000-0005-0000-0000-0000FC010000}"/>
    <cellStyle name="Heading 2 2" xfId="762" xr:uid="{00000000-0005-0000-0000-0000FD010000}"/>
    <cellStyle name="Heading 3 2" xfId="763" xr:uid="{00000000-0005-0000-0000-0000FE010000}"/>
    <cellStyle name="Heading 4 2" xfId="764" xr:uid="{00000000-0005-0000-0000-0000FF010000}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Input 2" xfId="765" xr:uid="{00000000-0005-0000-0000-0000DE030000}"/>
    <cellStyle name="Linked Cell 2" xfId="766" xr:uid="{00000000-0005-0000-0000-0000DF030000}"/>
    <cellStyle name="MS_Arabic" xfId="767" xr:uid="{00000000-0005-0000-0000-0000E0030000}"/>
    <cellStyle name="Neutral 2" xfId="768" xr:uid="{00000000-0005-0000-0000-0000E1030000}"/>
    <cellStyle name="Normal" xfId="0" builtinId="0"/>
    <cellStyle name="Normal 2" xfId="769" xr:uid="{00000000-0005-0000-0000-0000E3030000}"/>
    <cellStyle name="Normal 3" xfId="1001" xr:uid="{00000000-0005-0000-0000-0000E4030000}"/>
    <cellStyle name="Note 2" xfId="770" xr:uid="{00000000-0005-0000-0000-0000E6030000}"/>
    <cellStyle name="Output 2" xfId="771" xr:uid="{00000000-0005-0000-0000-0000E7030000}"/>
    <cellStyle name="Title 2" xfId="772" xr:uid="{00000000-0005-0000-0000-0000E8030000}"/>
    <cellStyle name="Total 2" xfId="773" xr:uid="{00000000-0005-0000-0000-0000E9030000}"/>
    <cellStyle name="Warning Text 2" xfId="774" xr:uid="{00000000-0005-0000-0000-0000EA030000}"/>
  </cellStyles>
  <dxfs count="0"/>
  <tableStyles count="0" defaultTableStyle="TableStyleMedium2" defaultPivotStyle="PivotStyleLight16"/>
  <colors>
    <mruColors>
      <color rgb="FF30E441"/>
      <color rgb="FF3FD57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714374</xdr:colOff>
      <xdr:row>0</xdr:row>
      <xdr:rowOff>69056</xdr:rowOff>
    </xdr:from>
    <xdr:to>
      <xdr:col>6</xdr:col>
      <xdr:colOff>996787</xdr:colOff>
      <xdr:row>5</xdr:row>
      <xdr:rowOff>83343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382C5-1CD2-4BD6-AA40-376133DE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4" y="69056"/>
          <a:ext cx="1330163" cy="1023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8E50-5378-4A29-90E6-675FFB0267C8}">
  <sheetPr>
    <tabColor rgb="FFC00000"/>
    <pageSetUpPr fitToPage="1"/>
  </sheetPr>
  <dimension ref="A1:G86"/>
  <sheetViews>
    <sheetView showGridLines="0" topLeftCell="A4" zoomScale="80" zoomScaleNormal="80" zoomScalePageLayoutView="80" workbookViewId="0">
      <selection activeCell="A4" sqref="A4:G4"/>
    </sheetView>
  </sheetViews>
  <sheetFormatPr defaultColWidth="8.85546875" defaultRowHeight="15.75"/>
  <cols>
    <col min="1" max="1" width="8.85546875" style="7" customWidth="1"/>
    <col min="2" max="2" width="77" style="1" customWidth="1"/>
    <col min="3" max="3" width="62.28515625" style="1" customWidth="1"/>
    <col min="4" max="4" width="22.85546875" style="7" customWidth="1"/>
    <col min="5" max="5" width="7.28515625" style="4" customWidth="1"/>
    <col min="6" max="6" width="15.7109375" style="8" customWidth="1"/>
    <col min="7" max="7" width="15.7109375" style="1" customWidth="1"/>
    <col min="8" max="8" width="8.85546875" style="1" customWidth="1"/>
    <col min="9" max="16384" width="8.85546875" style="1"/>
  </cols>
  <sheetData>
    <row r="1" spans="1:7">
      <c r="A1" s="40" t="s">
        <v>79</v>
      </c>
      <c r="B1" s="41"/>
      <c r="C1" s="41"/>
      <c r="D1" s="41"/>
      <c r="E1" s="41"/>
      <c r="F1" s="41"/>
      <c r="G1" s="42"/>
    </row>
    <row r="2" spans="1:7">
      <c r="A2" s="43" t="s">
        <v>6</v>
      </c>
      <c r="B2" s="44"/>
      <c r="C2" s="44"/>
      <c r="D2" s="44"/>
      <c r="E2" s="44"/>
      <c r="F2" s="44"/>
      <c r="G2" s="45"/>
    </row>
    <row r="3" spans="1:7">
      <c r="A3" s="43" t="s">
        <v>7</v>
      </c>
      <c r="B3" s="44"/>
      <c r="C3" s="44"/>
      <c r="D3" s="44"/>
      <c r="E3" s="44"/>
      <c r="F3" s="44"/>
      <c r="G3" s="45"/>
    </row>
    <row r="4" spans="1:7">
      <c r="A4" s="43" t="s">
        <v>8</v>
      </c>
      <c r="B4" s="44"/>
      <c r="C4" s="44"/>
      <c r="D4" s="44"/>
      <c r="E4" s="44"/>
      <c r="F4" s="44"/>
      <c r="G4" s="45"/>
    </row>
    <row r="5" spans="1:7">
      <c r="A5" s="43" t="s">
        <v>60</v>
      </c>
      <c r="B5" s="44"/>
      <c r="C5" s="44"/>
      <c r="D5" s="44"/>
      <c r="E5" s="44"/>
      <c r="F5" s="44"/>
      <c r="G5" s="45"/>
    </row>
    <row r="6" spans="1:7" ht="16.5" thickBot="1">
      <c r="A6" s="37"/>
      <c r="B6" s="38"/>
      <c r="C6" s="38"/>
      <c r="D6" s="38"/>
      <c r="E6" s="38"/>
      <c r="F6" s="38"/>
      <c r="G6" s="39"/>
    </row>
    <row r="7" spans="1:7">
      <c r="A7" s="2"/>
      <c r="B7" s="3"/>
      <c r="C7" s="3"/>
      <c r="D7" s="2"/>
      <c r="F7" s="5"/>
    </row>
    <row r="8" spans="1:7">
      <c r="A8" s="55" t="s">
        <v>20</v>
      </c>
      <c r="B8" s="55"/>
      <c r="C8" s="55"/>
      <c r="D8" s="55"/>
      <c r="E8" s="55"/>
      <c r="F8" s="55"/>
      <c r="G8" s="55"/>
    </row>
    <row r="9" spans="1:7">
      <c r="A9" s="6"/>
    </row>
    <row r="10" spans="1:7">
      <c r="A10" s="9" t="s">
        <v>0</v>
      </c>
      <c r="B10" s="9" t="s">
        <v>5</v>
      </c>
      <c r="C10" s="9" t="s">
        <v>1</v>
      </c>
      <c r="D10" s="9" t="s">
        <v>2</v>
      </c>
      <c r="E10" s="10" t="s">
        <v>4</v>
      </c>
      <c r="F10" s="11" t="s">
        <v>10</v>
      </c>
      <c r="G10" s="11" t="s">
        <v>13</v>
      </c>
    </row>
    <row r="11" spans="1:7" ht="27.75" customHeight="1">
      <c r="A11" s="12">
        <v>1</v>
      </c>
      <c r="B11" s="13" t="s">
        <v>21</v>
      </c>
      <c r="C11" s="14" t="s">
        <v>22</v>
      </c>
      <c r="D11" s="15">
        <v>1</v>
      </c>
      <c r="E11" s="16" t="s">
        <v>0</v>
      </c>
      <c r="F11" s="17">
        <v>0</v>
      </c>
      <c r="G11" s="17">
        <v>0</v>
      </c>
    </row>
    <row r="12" spans="1:7">
      <c r="D12" s="52" t="s">
        <v>3</v>
      </c>
      <c r="E12" s="53"/>
      <c r="F12" s="54"/>
      <c r="G12" s="18">
        <f>SUM(G8:G11)</f>
        <v>0</v>
      </c>
    </row>
    <row r="13" spans="1:7">
      <c r="A13" s="6"/>
    </row>
    <row r="14" spans="1:7">
      <c r="A14" s="55" t="s">
        <v>43</v>
      </c>
      <c r="B14" s="55"/>
      <c r="C14" s="55"/>
      <c r="D14" s="55"/>
      <c r="E14" s="55"/>
      <c r="F14" s="55"/>
      <c r="G14" s="55"/>
    </row>
    <row r="15" spans="1:7">
      <c r="A15" s="6"/>
    </row>
    <row r="16" spans="1:7">
      <c r="A16" s="9" t="s">
        <v>0</v>
      </c>
      <c r="B16" s="9" t="s">
        <v>5</v>
      </c>
      <c r="C16" s="9" t="s">
        <v>1</v>
      </c>
      <c r="D16" s="9" t="s">
        <v>2</v>
      </c>
      <c r="E16" s="10" t="s">
        <v>4</v>
      </c>
      <c r="F16" s="11" t="s">
        <v>10</v>
      </c>
      <c r="G16" s="11" t="s">
        <v>13</v>
      </c>
    </row>
    <row r="17" spans="1:7" ht="31.5">
      <c r="A17" s="12">
        <v>2</v>
      </c>
      <c r="B17" s="13" t="s">
        <v>12</v>
      </c>
      <c r="C17" s="14" t="s">
        <v>78</v>
      </c>
      <c r="D17" s="15">
        <v>12</v>
      </c>
      <c r="E17" s="16" t="s">
        <v>16</v>
      </c>
      <c r="F17" s="17">
        <v>0</v>
      </c>
      <c r="G17" s="17">
        <v>0</v>
      </c>
    </row>
    <row r="18" spans="1:7" ht="31.5">
      <c r="A18" s="12">
        <v>3</v>
      </c>
      <c r="B18" s="13" t="s">
        <v>12</v>
      </c>
      <c r="C18" s="14" t="s">
        <v>78</v>
      </c>
      <c r="D18" s="15">
        <v>12</v>
      </c>
      <c r="E18" s="16" t="s">
        <v>16</v>
      </c>
      <c r="F18" s="17">
        <v>0</v>
      </c>
      <c r="G18" s="17">
        <v>0</v>
      </c>
    </row>
    <row r="19" spans="1:7" ht="18">
      <c r="A19" s="12">
        <v>4</v>
      </c>
      <c r="B19" s="13" t="s">
        <v>17</v>
      </c>
      <c r="C19" s="14" t="s">
        <v>78</v>
      </c>
      <c r="D19" s="15">
        <v>48</v>
      </c>
      <c r="E19" s="16" t="s">
        <v>16</v>
      </c>
      <c r="F19" s="17">
        <v>0</v>
      </c>
      <c r="G19" s="17">
        <v>0</v>
      </c>
    </row>
    <row r="20" spans="1:7" ht="31.5">
      <c r="A20" s="12">
        <v>5</v>
      </c>
      <c r="B20" s="13" t="s">
        <v>18</v>
      </c>
      <c r="C20" s="14" t="s">
        <v>78</v>
      </c>
      <c r="D20" s="12">
        <v>80</v>
      </c>
      <c r="E20" s="16" t="s">
        <v>16</v>
      </c>
      <c r="F20" s="17">
        <v>0</v>
      </c>
      <c r="G20" s="17">
        <v>0</v>
      </c>
    </row>
    <row r="21" spans="1:7" ht="31.5">
      <c r="A21" s="12">
        <v>6</v>
      </c>
      <c r="B21" s="13" t="s">
        <v>59</v>
      </c>
      <c r="C21" s="14" t="s">
        <v>78</v>
      </c>
      <c r="D21" s="15">
        <v>6.2</v>
      </c>
      <c r="E21" s="16" t="s">
        <v>16</v>
      </c>
      <c r="F21" s="17">
        <v>0</v>
      </c>
      <c r="G21" s="17">
        <v>0</v>
      </c>
    </row>
    <row r="22" spans="1:7" ht="31.5">
      <c r="A22" s="12">
        <v>7</v>
      </c>
      <c r="B22" s="13" t="s">
        <v>58</v>
      </c>
      <c r="C22" s="14" t="s">
        <v>78</v>
      </c>
      <c r="D22" s="15">
        <v>11.5</v>
      </c>
      <c r="E22" s="16" t="s">
        <v>16</v>
      </c>
      <c r="F22" s="17">
        <v>0</v>
      </c>
      <c r="G22" s="17">
        <v>0</v>
      </c>
    </row>
    <row r="23" spans="1:7" ht="31.5">
      <c r="A23" s="12">
        <v>8</v>
      </c>
      <c r="B23" s="13" t="s">
        <v>57</v>
      </c>
      <c r="C23" s="14" t="s">
        <v>78</v>
      </c>
      <c r="D23" s="12">
        <v>36</v>
      </c>
      <c r="E23" s="16" t="s">
        <v>16</v>
      </c>
      <c r="F23" s="17">
        <v>0</v>
      </c>
      <c r="G23" s="17">
        <v>0</v>
      </c>
    </row>
    <row r="24" spans="1:7">
      <c r="D24" s="52" t="s">
        <v>3</v>
      </c>
      <c r="E24" s="53"/>
      <c r="F24" s="54"/>
      <c r="G24" s="18">
        <f>SUM(G17:G20)</f>
        <v>0</v>
      </c>
    </row>
    <row r="26" spans="1:7">
      <c r="A26" s="55" t="s">
        <v>39</v>
      </c>
      <c r="B26" s="55"/>
      <c r="C26" s="55"/>
      <c r="D26" s="55"/>
      <c r="E26" s="55"/>
      <c r="F26" s="55"/>
      <c r="G26" s="55"/>
    </row>
    <row r="27" spans="1:7">
      <c r="A27" s="6"/>
    </row>
    <row r="28" spans="1:7">
      <c r="A28" s="9" t="s">
        <v>0</v>
      </c>
      <c r="B28" s="9" t="s">
        <v>5</v>
      </c>
      <c r="C28" s="9" t="s">
        <v>1</v>
      </c>
      <c r="D28" s="9" t="s">
        <v>2</v>
      </c>
      <c r="E28" s="10" t="s">
        <v>4</v>
      </c>
      <c r="F28" s="11" t="s">
        <v>10</v>
      </c>
      <c r="G28" s="11" t="s">
        <v>13</v>
      </c>
    </row>
    <row r="29" spans="1:7">
      <c r="A29" s="12">
        <v>9</v>
      </c>
      <c r="B29" s="14" t="s">
        <v>23</v>
      </c>
      <c r="C29" s="14" t="s">
        <v>19</v>
      </c>
      <c r="D29" s="12">
        <v>2</v>
      </c>
      <c r="E29" s="16" t="s">
        <v>0</v>
      </c>
      <c r="F29" s="19">
        <v>0</v>
      </c>
      <c r="G29" s="19">
        <v>0</v>
      </c>
    </row>
    <row r="30" spans="1:7">
      <c r="A30" s="12">
        <v>10</v>
      </c>
      <c r="B30" s="14" t="s">
        <v>26</v>
      </c>
      <c r="C30" s="14" t="s">
        <v>27</v>
      </c>
      <c r="D30" s="12">
        <v>1</v>
      </c>
      <c r="E30" s="16" t="s">
        <v>0</v>
      </c>
      <c r="F30" s="19">
        <v>0</v>
      </c>
      <c r="G30" s="19">
        <v>0</v>
      </c>
    </row>
    <row r="31" spans="1:7">
      <c r="A31" s="12">
        <v>11</v>
      </c>
      <c r="B31" s="14" t="s">
        <v>24</v>
      </c>
      <c r="C31" s="14" t="s">
        <v>25</v>
      </c>
      <c r="D31" s="12">
        <v>4</v>
      </c>
      <c r="E31" s="16" t="s">
        <v>0</v>
      </c>
      <c r="F31" s="19">
        <v>0</v>
      </c>
      <c r="G31" s="19">
        <v>0</v>
      </c>
    </row>
    <row r="32" spans="1:7">
      <c r="A32" s="12">
        <v>12</v>
      </c>
      <c r="B32" s="14" t="s">
        <v>26</v>
      </c>
      <c r="C32" s="14" t="s">
        <v>28</v>
      </c>
      <c r="D32" s="12">
        <v>2</v>
      </c>
      <c r="E32" s="16" t="s">
        <v>0</v>
      </c>
      <c r="F32" s="19">
        <v>0</v>
      </c>
      <c r="G32" s="19">
        <v>0</v>
      </c>
    </row>
    <row r="33" spans="1:7" ht="31.5">
      <c r="A33" s="12">
        <v>13</v>
      </c>
      <c r="B33" s="14" t="s">
        <v>50</v>
      </c>
      <c r="C33" s="14" t="s">
        <v>44</v>
      </c>
      <c r="D33" s="12">
        <v>2</v>
      </c>
      <c r="E33" s="16" t="s">
        <v>0</v>
      </c>
      <c r="F33" s="19">
        <v>0</v>
      </c>
      <c r="G33" s="19">
        <v>0</v>
      </c>
    </row>
    <row r="34" spans="1:7">
      <c r="A34" s="12">
        <v>14</v>
      </c>
      <c r="B34" s="14" t="s">
        <v>51</v>
      </c>
      <c r="C34" s="14" t="s">
        <v>77</v>
      </c>
      <c r="D34" s="12">
        <v>1</v>
      </c>
      <c r="E34" s="16" t="s">
        <v>0</v>
      </c>
      <c r="F34" s="19">
        <v>0</v>
      </c>
      <c r="G34" s="19">
        <v>0</v>
      </c>
    </row>
    <row r="35" spans="1:7" s="27" customFormat="1">
      <c r="A35" s="20"/>
      <c r="B35" s="21"/>
      <c r="C35" s="22"/>
      <c r="D35" s="52" t="s">
        <v>3</v>
      </c>
      <c r="E35" s="53"/>
      <c r="F35" s="54"/>
      <c r="G35" s="18">
        <f>SUM(G29:G32)</f>
        <v>0</v>
      </c>
    </row>
    <row r="36" spans="1:7" s="27" customFormat="1">
      <c r="A36" s="20"/>
      <c r="B36" s="1"/>
      <c r="C36" s="22"/>
      <c r="D36" s="2"/>
      <c r="E36" s="4"/>
      <c r="F36" s="5"/>
      <c r="G36" s="1"/>
    </row>
    <row r="37" spans="1:7" s="27" customFormat="1">
      <c r="A37" s="55" t="s">
        <v>40</v>
      </c>
      <c r="B37" s="55"/>
      <c r="C37" s="55"/>
      <c r="D37" s="55"/>
      <c r="E37" s="55"/>
      <c r="F37" s="55"/>
      <c r="G37" s="55"/>
    </row>
    <row r="38" spans="1:7" s="27" customFormat="1">
      <c r="A38" s="23"/>
      <c r="B38" s="23"/>
      <c r="C38" s="23"/>
      <c r="D38" s="23"/>
      <c r="E38" s="24"/>
      <c r="F38" s="25"/>
      <c r="G38" s="1"/>
    </row>
    <row r="39" spans="1:7">
      <c r="A39" s="9" t="s">
        <v>0</v>
      </c>
      <c r="B39" s="9" t="s">
        <v>5</v>
      </c>
      <c r="C39" s="9" t="s">
        <v>1</v>
      </c>
      <c r="D39" s="9" t="s">
        <v>2</v>
      </c>
      <c r="E39" s="10" t="s">
        <v>4</v>
      </c>
      <c r="F39" s="11" t="s">
        <v>10</v>
      </c>
      <c r="G39" s="11" t="s">
        <v>13</v>
      </c>
    </row>
    <row r="40" spans="1:7">
      <c r="A40" s="26">
        <v>15</v>
      </c>
      <c r="B40" s="14" t="s">
        <v>29</v>
      </c>
      <c r="C40" s="14" t="s">
        <v>14</v>
      </c>
      <c r="D40" s="12">
        <v>1</v>
      </c>
      <c r="E40" s="12" t="s">
        <v>0</v>
      </c>
      <c r="F40" s="19">
        <v>0</v>
      </c>
      <c r="G40" s="19">
        <v>0</v>
      </c>
    </row>
    <row r="41" spans="1:7">
      <c r="A41" s="26">
        <v>16</v>
      </c>
      <c r="B41" s="28" t="s">
        <v>30</v>
      </c>
      <c r="C41" s="14" t="s">
        <v>14</v>
      </c>
      <c r="D41" s="12">
        <v>1</v>
      </c>
      <c r="E41" s="29" t="s">
        <v>0</v>
      </c>
      <c r="F41" s="19">
        <v>0</v>
      </c>
      <c r="G41" s="19">
        <v>0</v>
      </c>
    </row>
    <row r="42" spans="1:7">
      <c r="A42" s="26">
        <v>17</v>
      </c>
      <c r="B42" s="14" t="s">
        <v>31</v>
      </c>
      <c r="C42" s="14" t="s">
        <v>14</v>
      </c>
      <c r="D42" s="12">
        <v>4</v>
      </c>
      <c r="E42" s="29" t="s">
        <v>0</v>
      </c>
      <c r="F42" s="19">
        <v>0</v>
      </c>
      <c r="G42" s="19">
        <v>0</v>
      </c>
    </row>
    <row r="43" spans="1:7">
      <c r="A43" s="26">
        <v>18</v>
      </c>
      <c r="B43" s="14" t="s">
        <v>52</v>
      </c>
      <c r="C43" s="14" t="s">
        <v>14</v>
      </c>
      <c r="D43" s="12">
        <v>1</v>
      </c>
      <c r="E43" s="29" t="s">
        <v>0</v>
      </c>
      <c r="F43" s="19">
        <v>0</v>
      </c>
      <c r="G43" s="19">
        <v>0</v>
      </c>
    </row>
    <row r="44" spans="1:7" s="27" customFormat="1">
      <c r="A44" s="26">
        <v>19</v>
      </c>
      <c r="B44" s="14" t="s">
        <v>45</v>
      </c>
      <c r="C44" s="14" t="s">
        <v>14</v>
      </c>
      <c r="D44" s="12">
        <v>1</v>
      </c>
      <c r="E44" s="12" t="s">
        <v>0</v>
      </c>
      <c r="F44" s="19">
        <v>0</v>
      </c>
      <c r="G44" s="19">
        <v>0</v>
      </c>
    </row>
    <row r="45" spans="1:7" s="27" customFormat="1">
      <c r="A45" s="26">
        <v>20</v>
      </c>
      <c r="B45" s="28" t="s">
        <v>46</v>
      </c>
      <c r="C45" s="14" t="s">
        <v>14</v>
      </c>
      <c r="D45" s="12">
        <v>3</v>
      </c>
      <c r="E45" s="29" t="s">
        <v>0</v>
      </c>
      <c r="F45" s="19">
        <v>0</v>
      </c>
      <c r="G45" s="19">
        <v>0</v>
      </c>
    </row>
    <row r="46" spans="1:7" s="27" customFormat="1">
      <c r="A46" s="26">
        <v>21</v>
      </c>
      <c r="B46" s="14" t="s">
        <v>47</v>
      </c>
      <c r="C46" s="14" t="s">
        <v>14</v>
      </c>
      <c r="D46" s="12">
        <v>2</v>
      </c>
      <c r="E46" s="29" t="s">
        <v>0</v>
      </c>
      <c r="F46" s="19">
        <v>0</v>
      </c>
      <c r="G46" s="19">
        <v>0</v>
      </c>
    </row>
    <row r="47" spans="1:7" s="27" customFormat="1">
      <c r="A47" s="26">
        <v>22</v>
      </c>
      <c r="B47" s="14" t="s">
        <v>48</v>
      </c>
      <c r="C47" s="14" t="s">
        <v>14</v>
      </c>
      <c r="D47" s="12">
        <v>1</v>
      </c>
      <c r="E47" s="29" t="s">
        <v>0</v>
      </c>
      <c r="F47" s="19">
        <v>0</v>
      </c>
      <c r="G47" s="19">
        <v>0</v>
      </c>
    </row>
    <row r="48" spans="1:7" s="27" customFormat="1">
      <c r="A48" s="26">
        <v>23</v>
      </c>
      <c r="B48" s="14" t="s">
        <v>49</v>
      </c>
      <c r="C48" s="14" t="s">
        <v>14</v>
      </c>
      <c r="D48" s="12">
        <v>4</v>
      </c>
      <c r="E48" s="29" t="s">
        <v>0</v>
      </c>
      <c r="F48" s="19">
        <v>0</v>
      </c>
      <c r="G48" s="19">
        <v>0</v>
      </c>
    </row>
    <row r="49" spans="1:7">
      <c r="A49" s="6"/>
      <c r="D49" s="52" t="s">
        <v>3</v>
      </c>
      <c r="E49" s="53"/>
      <c r="F49" s="54"/>
      <c r="G49" s="18">
        <f>SUM(G40:G43)</f>
        <v>0</v>
      </c>
    </row>
    <row r="50" spans="1:7">
      <c r="A50" s="20"/>
      <c r="C50" s="22"/>
      <c r="D50" s="2"/>
      <c r="F50" s="5"/>
    </row>
    <row r="51" spans="1:7" s="27" customFormat="1">
      <c r="A51" s="55" t="s">
        <v>41</v>
      </c>
      <c r="B51" s="55"/>
      <c r="C51" s="55"/>
      <c r="D51" s="55"/>
      <c r="E51" s="55"/>
      <c r="F51" s="55"/>
      <c r="G51" s="55"/>
    </row>
    <row r="52" spans="1:7" s="27" customFormat="1">
      <c r="A52" s="23"/>
      <c r="B52" s="23"/>
      <c r="C52" s="23"/>
      <c r="D52" s="23"/>
      <c r="E52" s="24"/>
      <c r="F52" s="25"/>
      <c r="G52" s="1"/>
    </row>
    <row r="53" spans="1:7" s="27" customFormat="1">
      <c r="A53" s="9" t="s">
        <v>0</v>
      </c>
      <c r="B53" s="9" t="s">
        <v>5</v>
      </c>
      <c r="C53" s="9" t="s">
        <v>1</v>
      </c>
      <c r="D53" s="9" t="s">
        <v>2</v>
      </c>
      <c r="E53" s="10" t="s">
        <v>4</v>
      </c>
      <c r="F53" s="11" t="s">
        <v>10</v>
      </c>
      <c r="G53" s="11" t="s">
        <v>13</v>
      </c>
    </row>
    <row r="54" spans="1:7" s="27" customFormat="1">
      <c r="A54" s="26">
        <v>24</v>
      </c>
      <c r="B54" s="14" t="s">
        <v>33</v>
      </c>
      <c r="C54" s="14" t="s">
        <v>32</v>
      </c>
      <c r="D54" s="12">
        <v>1</v>
      </c>
      <c r="E54" s="12" t="s">
        <v>0</v>
      </c>
      <c r="F54" s="19">
        <v>0</v>
      </c>
      <c r="G54" s="19">
        <v>0</v>
      </c>
    </row>
    <row r="55" spans="1:7" s="27" customFormat="1">
      <c r="A55" s="26">
        <v>25</v>
      </c>
      <c r="B55" s="28" t="s">
        <v>34</v>
      </c>
      <c r="C55" s="14" t="s">
        <v>32</v>
      </c>
      <c r="D55" s="12">
        <v>1</v>
      </c>
      <c r="E55" s="29" t="s">
        <v>0</v>
      </c>
      <c r="F55" s="19">
        <v>0</v>
      </c>
      <c r="G55" s="19">
        <v>0</v>
      </c>
    </row>
    <row r="56" spans="1:7">
      <c r="A56" s="26">
        <v>26</v>
      </c>
      <c r="B56" s="14" t="s">
        <v>35</v>
      </c>
      <c r="C56" s="14" t="s">
        <v>32</v>
      </c>
      <c r="D56" s="12">
        <v>4</v>
      </c>
      <c r="E56" s="29" t="s">
        <v>0</v>
      </c>
      <c r="F56" s="19">
        <v>0</v>
      </c>
      <c r="G56" s="19">
        <v>0</v>
      </c>
    </row>
    <row r="57" spans="1:7">
      <c r="A57" s="26">
        <v>27</v>
      </c>
      <c r="B57" s="14" t="s">
        <v>36</v>
      </c>
      <c r="C57" s="14" t="s">
        <v>32</v>
      </c>
      <c r="D57" s="12">
        <v>3</v>
      </c>
      <c r="E57" s="29" t="s">
        <v>0</v>
      </c>
      <c r="F57" s="19">
        <v>0</v>
      </c>
      <c r="G57" s="19">
        <v>0</v>
      </c>
    </row>
    <row r="58" spans="1:7">
      <c r="A58" s="26">
        <v>28</v>
      </c>
      <c r="B58" s="14" t="s">
        <v>37</v>
      </c>
      <c r="C58" s="14" t="s">
        <v>38</v>
      </c>
      <c r="D58" s="12">
        <v>3</v>
      </c>
      <c r="E58" s="29" t="s">
        <v>0</v>
      </c>
      <c r="F58" s="19">
        <v>0</v>
      </c>
      <c r="G58" s="19">
        <v>0</v>
      </c>
    </row>
    <row r="59" spans="1:7">
      <c r="A59" s="6"/>
      <c r="D59" s="52" t="s">
        <v>3</v>
      </c>
      <c r="E59" s="53"/>
      <c r="F59" s="54"/>
      <c r="G59" s="18">
        <f>SUM(G54:G58)</f>
        <v>0</v>
      </c>
    </row>
    <row r="60" spans="1:7">
      <c r="D60" s="2"/>
      <c r="F60" s="5"/>
    </row>
    <row r="61" spans="1:7">
      <c r="A61" s="55" t="s">
        <v>42</v>
      </c>
      <c r="B61" s="55"/>
      <c r="C61" s="55"/>
      <c r="D61" s="55"/>
      <c r="E61" s="55"/>
      <c r="F61" s="55"/>
      <c r="G61" s="55"/>
    </row>
    <row r="62" spans="1:7">
      <c r="A62" s="30"/>
      <c r="C62" s="27"/>
      <c r="D62" s="30"/>
      <c r="E62" s="31"/>
      <c r="G62" s="27"/>
    </row>
    <row r="63" spans="1:7">
      <c r="A63" s="9" t="s">
        <v>0</v>
      </c>
      <c r="B63" s="9" t="s">
        <v>5</v>
      </c>
      <c r="C63" s="9" t="s">
        <v>1</v>
      </c>
      <c r="D63" s="9" t="s">
        <v>2</v>
      </c>
      <c r="E63" s="10" t="s">
        <v>4</v>
      </c>
      <c r="F63" s="11" t="s">
        <v>10</v>
      </c>
      <c r="G63" s="11" t="s">
        <v>13</v>
      </c>
    </row>
    <row r="64" spans="1:7" ht="31.5">
      <c r="A64" s="26">
        <v>29</v>
      </c>
      <c r="B64" s="32" t="s">
        <v>15</v>
      </c>
      <c r="C64" s="14" t="s">
        <v>11</v>
      </c>
      <c r="D64" s="12">
        <v>1</v>
      </c>
      <c r="E64" s="12" t="s">
        <v>0</v>
      </c>
      <c r="F64" s="19">
        <v>0</v>
      </c>
      <c r="G64" s="19">
        <v>0</v>
      </c>
    </row>
    <row r="65" spans="1:7" ht="31.5">
      <c r="A65" s="26">
        <v>30</v>
      </c>
      <c r="B65" s="32" t="s">
        <v>56</v>
      </c>
      <c r="C65" s="14" t="s">
        <v>11</v>
      </c>
      <c r="D65" s="12">
        <v>1</v>
      </c>
      <c r="E65" s="12" t="s">
        <v>0</v>
      </c>
      <c r="F65" s="19">
        <v>0</v>
      </c>
      <c r="G65" s="19">
        <v>0</v>
      </c>
    </row>
    <row r="66" spans="1:7">
      <c r="A66" s="30"/>
      <c r="D66" s="46" t="s">
        <v>3</v>
      </c>
      <c r="E66" s="47"/>
      <c r="F66" s="48"/>
      <c r="G66" s="33">
        <f>G64</f>
        <v>0</v>
      </c>
    </row>
    <row r="67" spans="1:7">
      <c r="A67" s="30"/>
      <c r="C67" s="27"/>
      <c r="D67" s="30"/>
      <c r="E67" s="31"/>
      <c r="G67" s="27"/>
    </row>
    <row r="68" spans="1:7">
      <c r="A68" s="55" t="s">
        <v>62</v>
      </c>
      <c r="B68" s="55"/>
      <c r="C68" s="55"/>
      <c r="D68" s="55"/>
      <c r="E68" s="55"/>
      <c r="F68" s="55"/>
      <c r="G68" s="55"/>
    </row>
    <row r="69" spans="1:7">
      <c r="A69" s="36"/>
      <c r="B69" s="5"/>
      <c r="C69" s="36"/>
      <c r="D69" s="36"/>
      <c r="F69" s="36"/>
    </row>
    <row r="70" spans="1:7">
      <c r="A70" s="9" t="s">
        <v>0</v>
      </c>
      <c r="B70" s="9" t="s">
        <v>5</v>
      </c>
      <c r="C70" s="9" t="s">
        <v>1</v>
      </c>
      <c r="D70" s="9" t="s">
        <v>2</v>
      </c>
      <c r="E70" s="10" t="s">
        <v>4</v>
      </c>
      <c r="F70" s="11" t="s">
        <v>10</v>
      </c>
      <c r="G70" s="11" t="s">
        <v>10</v>
      </c>
    </row>
    <row r="71" spans="1:7" ht="31.5">
      <c r="A71" s="12">
        <v>31</v>
      </c>
      <c r="B71" s="13" t="s">
        <v>53</v>
      </c>
      <c r="C71" s="14" t="s">
        <v>61</v>
      </c>
      <c r="D71" s="16">
        <v>2</v>
      </c>
      <c r="E71" s="16" t="s">
        <v>0</v>
      </c>
      <c r="F71" s="19">
        <v>0</v>
      </c>
      <c r="G71" s="19">
        <v>0</v>
      </c>
    </row>
    <row r="72" spans="1:7" ht="31.5">
      <c r="A72" s="12">
        <v>32</v>
      </c>
      <c r="B72" s="13" t="s">
        <v>55</v>
      </c>
      <c r="C72" s="14" t="s">
        <v>54</v>
      </c>
      <c r="D72" s="16">
        <v>1</v>
      </c>
      <c r="E72" s="16" t="s">
        <v>0</v>
      </c>
      <c r="F72" s="19">
        <v>0</v>
      </c>
      <c r="G72" s="19">
        <v>0</v>
      </c>
    </row>
    <row r="73" spans="1:7">
      <c r="D73" s="52" t="s">
        <v>3</v>
      </c>
      <c r="E73" s="53"/>
      <c r="F73" s="54"/>
      <c r="G73" s="18">
        <f>G71</f>
        <v>0</v>
      </c>
    </row>
    <row r="74" spans="1:7">
      <c r="A74" s="30"/>
      <c r="C74" s="27"/>
      <c r="D74" s="30"/>
      <c r="E74" s="31"/>
      <c r="G74" s="27"/>
    </row>
    <row r="75" spans="1:7">
      <c r="A75" s="55" t="s">
        <v>63</v>
      </c>
      <c r="B75" s="55"/>
      <c r="C75" s="55"/>
      <c r="D75" s="55"/>
      <c r="E75" s="55"/>
      <c r="F75" s="55"/>
      <c r="G75" s="55"/>
    </row>
    <row r="76" spans="1:7">
      <c r="A76" s="36"/>
      <c r="B76" s="5"/>
      <c r="C76" s="36"/>
      <c r="D76" s="36"/>
      <c r="F76" s="36"/>
    </row>
    <row r="77" spans="1:7">
      <c r="A77" s="9" t="s">
        <v>0</v>
      </c>
      <c r="B77" s="9" t="s">
        <v>5</v>
      </c>
      <c r="C77" s="9" t="s">
        <v>1</v>
      </c>
      <c r="D77" s="9" t="s">
        <v>2</v>
      </c>
      <c r="E77" s="10" t="s">
        <v>4</v>
      </c>
      <c r="F77" s="11" t="s">
        <v>10</v>
      </c>
      <c r="G77" s="11" t="s">
        <v>13</v>
      </c>
    </row>
    <row r="78" spans="1:7">
      <c r="A78" s="12">
        <v>33</v>
      </c>
      <c r="B78" s="13" t="s">
        <v>64</v>
      </c>
      <c r="C78" s="14" t="s">
        <v>65</v>
      </c>
      <c r="D78" s="16">
        <v>1</v>
      </c>
      <c r="E78" s="16" t="s">
        <v>0</v>
      </c>
      <c r="F78" s="19">
        <v>0</v>
      </c>
      <c r="G78" s="19">
        <v>0</v>
      </c>
    </row>
    <row r="79" spans="1:7">
      <c r="A79" s="12">
        <v>34</v>
      </c>
      <c r="B79" s="13" t="s">
        <v>75</v>
      </c>
      <c r="C79" s="14" t="s">
        <v>76</v>
      </c>
      <c r="D79" s="16">
        <v>1</v>
      </c>
      <c r="E79" s="16" t="s">
        <v>0</v>
      </c>
      <c r="F79" s="19">
        <v>0</v>
      </c>
      <c r="G79" s="19">
        <v>0</v>
      </c>
    </row>
    <row r="80" spans="1:7">
      <c r="A80" s="12">
        <v>35</v>
      </c>
      <c r="B80" s="13" t="s">
        <v>66</v>
      </c>
      <c r="C80" s="14" t="s">
        <v>67</v>
      </c>
      <c r="D80" s="16">
        <v>100</v>
      </c>
      <c r="E80" s="16" t="s">
        <v>68</v>
      </c>
      <c r="F80" s="19">
        <v>0</v>
      </c>
      <c r="G80" s="19">
        <v>0</v>
      </c>
    </row>
    <row r="81" spans="1:7">
      <c r="A81" s="12">
        <v>36</v>
      </c>
      <c r="B81" s="13" t="s">
        <v>69</v>
      </c>
      <c r="C81" s="14" t="s">
        <v>70</v>
      </c>
      <c r="D81" s="16">
        <v>4</v>
      </c>
      <c r="E81" s="16" t="s">
        <v>0</v>
      </c>
      <c r="F81" s="19">
        <v>0</v>
      </c>
      <c r="G81" s="19">
        <v>0</v>
      </c>
    </row>
    <row r="82" spans="1:7">
      <c r="A82" s="12">
        <v>37</v>
      </c>
      <c r="B82" s="13" t="s">
        <v>73</v>
      </c>
      <c r="C82" s="14" t="s">
        <v>74</v>
      </c>
      <c r="D82" s="16">
        <v>1</v>
      </c>
      <c r="E82" s="16" t="s">
        <v>68</v>
      </c>
      <c r="F82" s="19">
        <v>0</v>
      </c>
      <c r="G82" s="19">
        <v>0</v>
      </c>
    </row>
    <row r="83" spans="1:7">
      <c r="A83" s="12">
        <v>38</v>
      </c>
      <c r="B83" s="13" t="s">
        <v>71</v>
      </c>
      <c r="C83" s="14" t="s">
        <v>72</v>
      </c>
      <c r="D83" s="16">
        <v>1</v>
      </c>
      <c r="E83" s="16" t="s">
        <v>0</v>
      </c>
      <c r="F83" s="19">
        <v>0</v>
      </c>
      <c r="G83" s="19">
        <v>0</v>
      </c>
    </row>
    <row r="84" spans="1:7">
      <c r="D84" s="52" t="s">
        <v>3</v>
      </c>
      <c r="E84" s="53"/>
      <c r="F84" s="54"/>
      <c r="G84" s="18">
        <f>G78</f>
        <v>0</v>
      </c>
    </row>
    <row r="85" spans="1:7" ht="16.5" thickBot="1">
      <c r="A85" s="30"/>
      <c r="D85" s="34"/>
      <c r="E85" s="34"/>
      <c r="F85" s="5"/>
      <c r="G85" s="27"/>
    </row>
    <row r="86" spans="1:7" ht="19.5" thickBot="1">
      <c r="A86" s="49" t="s">
        <v>9</v>
      </c>
      <c r="B86" s="50"/>
      <c r="C86" s="50"/>
      <c r="D86" s="50"/>
      <c r="E86" s="50"/>
      <c r="F86" s="51"/>
      <c r="G86" s="35">
        <f>G12+G24+G35+G49+G59+G66+G73+G84</f>
        <v>0</v>
      </c>
    </row>
  </sheetData>
  <protectedRanges>
    <protectedRange algorithmName="SHA-512" hashValue="Iz51HTNXrQ2GMkarwTWzd4EHYKQyhXwr8KlvsLvA6A2nB/Xsc5VDDYTpa0aFgT35Yyazk9idCO2fZZLOaQbrUw==" saltValue="rotiY/U7ZlinwlKqQPSOPw==" spinCount="100000" sqref="G35:G36 H56:N56 G24:G27 H43:N49 G50 G12:N13 H34:N40 H16:N31" name="Range1"/>
    <protectedRange algorithmName="SHA-512" hashValue="Iz51HTNXrQ2GMkarwTWzd4EHYKQyhXwr8KlvsLvA6A2nB/Xsc5VDDYTpa0aFgT35Yyazk9idCO2fZZLOaQbrUw==" saltValue="rotiY/U7ZlinwlKqQPSOPw==" spinCount="100000" sqref="G8:N9 H10:N11 G14:N15" name="Range1_2"/>
  </protectedRanges>
  <mergeCells count="23">
    <mergeCell ref="A8:G8"/>
    <mergeCell ref="A51:G51"/>
    <mergeCell ref="D59:F59"/>
    <mergeCell ref="D12:F12"/>
    <mergeCell ref="A61:G61"/>
    <mergeCell ref="A14:G14"/>
    <mergeCell ref="D66:F66"/>
    <mergeCell ref="A86:F86"/>
    <mergeCell ref="D24:F24"/>
    <mergeCell ref="A26:G26"/>
    <mergeCell ref="D35:F35"/>
    <mergeCell ref="A37:G37"/>
    <mergeCell ref="D49:F49"/>
    <mergeCell ref="A68:G68"/>
    <mergeCell ref="D73:F73"/>
    <mergeCell ref="A75:G75"/>
    <mergeCell ref="D84:F84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5" right="0.25" top="0.75" bottom="0.75" header="0.3" footer="0.3"/>
  <pageSetup paperSize="9" scale="57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5A13-3971-4AE6-9BA2-F4CF338514E2}">
  <dimension ref="B3:B22"/>
  <sheetViews>
    <sheetView tabSelected="1" workbookViewId="0">
      <selection activeCell="D29" sqref="D29"/>
    </sheetView>
  </sheetViews>
  <sheetFormatPr defaultRowHeight="15"/>
  <cols>
    <col min="2" max="2" width="42.5703125" customWidth="1"/>
  </cols>
  <sheetData>
    <row r="3" spans="2:2" ht="15.75">
      <c r="B3" s="57" t="s">
        <v>80</v>
      </c>
    </row>
    <row r="4" spans="2:2" ht="17.25">
      <c r="B4" s="58" t="s">
        <v>81</v>
      </c>
    </row>
    <row r="5" spans="2:2" ht="15.75">
      <c r="B5" s="57"/>
    </row>
    <row r="6" spans="2:2" ht="15.75">
      <c r="B6" s="57" t="s">
        <v>82</v>
      </c>
    </row>
    <row r="7" spans="2:2" ht="15.75">
      <c r="B7" s="59" t="s">
        <v>83</v>
      </c>
    </row>
    <row r="8" spans="2:2">
      <c r="B8" s="58" t="s">
        <v>84</v>
      </c>
    </row>
    <row r="9" spans="2:2">
      <c r="B9" s="58" t="s">
        <v>85</v>
      </c>
    </row>
    <row r="10" spans="2:2" ht="15.75">
      <c r="B10" s="57"/>
    </row>
    <row r="11" spans="2:2" ht="15.75">
      <c r="B11" s="57" t="s">
        <v>86</v>
      </c>
    </row>
    <row r="12" spans="2:2">
      <c r="B12" s="58" t="s">
        <v>87</v>
      </c>
    </row>
    <row r="13" spans="2:2">
      <c r="B13" s="58"/>
    </row>
    <row r="14" spans="2:2" ht="15.75">
      <c r="B14" s="57" t="s">
        <v>88</v>
      </c>
    </row>
    <row r="15" spans="2:2">
      <c r="B15" s="58" t="s">
        <v>89</v>
      </c>
    </row>
    <row r="16" spans="2:2">
      <c r="B16" s="56"/>
    </row>
    <row r="17" spans="2:2" ht="15.75">
      <c r="B17" s="57" t="s">
        <v>90</v>
      </c>
    </row>
    <row r="18" spans="2:2">
      <c r="B18" s="56" t="s">
        <v>91</v>
      </c>
    </row>
    <row r="19" spans="2:2">
      <c r="B19" s="58"/>
    </row>
    <row r="20" spans="2:2" ht="15.75">
      <c r="B20" s="57" t="s">
        <v>92</v>
      </c>
    </row>
    <row r="21" spans="2:2" ht="17.25">
      <c r="B21" s="58" t="s">
        <v>93</v>
      </c>
    </row>
    <row r="22" spans="2:2" ht="30">
      <c r="B22" s="60" t="s">
        <v>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 1</vt:lpstr>
      <vt:lpstr>Requirements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 Abi Khalil</dc:creator>
  <cp:lastModifiedBy>DANIELLA ZEITOUNY</cp:lastModifiedBy>
  <cp:lastPrinted>2023-01-27T07:10:10Z</cp:lastPrinted>
  <dcterms:created xsi:type="dcterms:W3CDTF">2015-06-04T05:54:37Z</dcterms:created>
  <dcterms:modified xsi:type="dcterms:W3CDTF">2023-03-09T10:46:08Z</dcterms:modified>
</cp:coreProperties>
</file>