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E:\alfawork\managerial\exadata rfp\"/>
    </mc:Choice>
  </mc:AlternateContent>
  <xr:revisionPtr revIDLastSave="0" documentId="13_ncr:1_{634B37CC-BE28-4C33-BF03-FF06897F17E5}" xr6:coauthVersionLast="47" xr6:coauthVersionMax="47" xr10:uidLastSave="{00000000-0000-0000-0000-000000000000}"/>
  <bookViews>
    <workbookView xWindow="28680" yWindow="-120" windowWidth="29040" windowHeight="15840" activeTab="1" xr2:uid="{00000000-000D-0000-FFFF-FFFF00000000}"/>
  </bookViews>
  <sheets>
    <sheet name="Grade of Compliance Range" sheetId="2" r:id="rId1"/>
    <sheet name="Technical Scoring" sheetId="1" r:id="rId2"/>
    <sheet name="Commercial Scoring" sheetId="4" r:id="rId3"/>
  </sheets>
  <definedNames>
    <definedName name="_xlnm.Print_Area" localSheetId="2">'Commercial Scoring'!$A$1:$Q$33</definedName>
    <definedName name="_xlnm.Print_Area" localSheetId="0">'Grade of Compliance Range'!$A$1:$M$13</definedName>
    <definedName name="_xlnm.Print_Area" localSheetId="1">'Technical Scoring'!$A$1:$R$71</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 l="1"/>
  <c r="L11" i="4"/>
  <c r="L12" i="4"/>
  <c r="L13" i="4"/>
  <c r="L14" i="4"/>
  <c r="L15" i="4"/>
  <c r="L16" i="4"/>
  <c r="L17" i="4"/>
  <c r="L18" i="4"/>
  <c r="L9" i="4"/>
  <c r="M200" i="1" l="1"/>
  <c r="M20" i="4"/>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 r="P200" i="1" l="1"/>
  <c r="O200" i="1"/>
  <c r="R200" i="1"/>
  <c r="N200" i="1"/>
  <c r="Q2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E8" authorId="0" shapeId="0" xr:uid="{00000000-0006-0000-0100-000001000000}">
      <text>
        <r>
          <rPr>
            <b/>
            <sz val="8"/>
            <color indexed="81"/>
            <rFont val="Tahoma"/>
            <family val="2"/>
          </rPr>
          <t>Entity (Department/ Unit) that identified the requirement and that will be responsible for its evaluation.</t>
        </r>
      </text>
    </comment>
    <comment ref="F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G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I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K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<sst xmlns="http://schemas.openxmlformats.org/spreadsheetml/2006/main" count="686" uniqueCount="396">
  <si>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</si>
  <si>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</si>
  <si>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</si>
  <si>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</si>
  <si>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</si>
  <si>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</si>
  <si>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</si>
  <si>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</si>
  <si>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</si>
  <si>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</si>
  <si>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</si>
  <si>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</si>
  <si>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</si>
  <si>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</si>
  <si>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</si>
  <si>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</si>
  <si>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</si>
  <si>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</si>
  <si>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</si>
  <si>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</si>
  <si>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</si>
  <si>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</si>
  <si>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</si>
  <si>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</si>
  <si>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</si>
  <si>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</si>
  <si>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</si>
  <si>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</si>
  <si>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</si>
  <si>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</si>
  <si>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</si>
  <si>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</si>
  <si>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</si>
  <si>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</si>
  <si>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</si>
  <si>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</si>
  <si>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</si>
  <si>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</si>
  <si>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</si>
  <si>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</si>
  <si>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</si>
  <si>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</si>
  <si>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</si>
  <si>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</si>
  <si>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</si>
  <si>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</si>
  <si>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</si>
  <si>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</si>
  <si>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</si>
  <si>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</si>
  <si>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</si>
  <si>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</si>
  <si>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</si>
  <si>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</si>
  <si>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</si>
  <si>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</si>
  <si>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</si>
  <si>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 xml:space="preserve">Scope of Work </t>
  </si>
  <si>
    <t>Supply and Installation</t>
  </si>
  <si>
    <t>1.1.1</t>
  </si>
  <si>
    <t>k</t>
  </si>
  <si>
    <t>1.1.2</t>
  </si>
  <si>
    <t>Perform racking, cabling, and physical installation at the designated data center.</t>
  </si>
  <si>
    <t>1.1.3</t>
  </si>
  <si>
    <t>Conduct a comprehensive physical and technical site survey within seven working days of contract signature. The survey should identify all required components (cabling, optics and any additional accessories) necessary for the installation. All identified components must be included in the vendor’s final proposal</t>
  </si>
  <si>
    <t>1.1.4</t>
  </si>
  <si>
    <t>Ensure power, cooling, and network integration according to site requirements and Oracle best practices.</t>
  </si>
  <si>
    <t>Mandatory</t>
  </si>
  <si>
    <t>Configuration and Implementation</t>
  </si>
  <si>
    <t>1.2.1</t>
  </si>
  <si>
    <t>1.2.3</t>
  </si>
  <si>
    <t>1.2.4</t>
  </si>
  <si>
    <t>Replication mode: Asynchronous (Maximum Performance) should be used for all production databases. The acceptable RTT latency threshold is up to 100 ms</t>
  </si>
  <si>
    <t>1.2.5</t>
  </si>
  <si>
    <t>1.2.6</t>
  </si>
  <si>
    <t>Bidder must provide network design recommendations, WAN bandwidth, latency monitoring, and mitigation strategies for Data Guard replication, including peak redo transport throughput or temporary network degradation</t>
  </si>
  <si>
    <t>Migration and Testing</t>
  </si>
  <si>
    <t>1.3.1</t>
  </si>
  <si>
    <t>1.3.2</t>
  </si>
  <si>
    <t>Configure and activate OEM monitoring, including AWR and ASH automatic reports, storage monitoring, RAC cluster health checks, and alert thresholds based on Oracle recommendations.</t>
  </si>
  <si>
    <t>Licensing</t>
  </si>
  <si>
    <t>1.5.1</t>
  </si>
  <si>
    <t>1.5.2</t>
  </si>
  <si>
    <t>1.5.3</t>
  </si>
  <si>
    <t>1.5.4</t>
  </si>
  <si>
    <t>All licenses must comply with Oracle’s licensing policies. The vendor must provide full documentation for License entitlements and any limitations, restrictions, or prerequisites</t>
  </si>
  <si>
    <t>1.6.2</t>
  </si>
  <si>
    <t>Oracle Support Services</t>
  </si>
  <si>
    <t>Oracle Platinum Technical Support must be provided to MIC1 directly by Oracle Technical Services, ensuring access to Oracle’s highest level of expertise and proactive system monitoring.</t>
  </si>
  <si>
    <t>Oracle Technical Support must include software updates, critical patch updates, security alerts, and full product support as part of the maintenance and service package.</t>
  </si>
  <si>
    <t>MIC1 must have access to MetaLink, Oracle’s 24×7 web-based technical Platinum Support system.</t>
  </si>
  <si>
    <t>MIC1 must have the ability to log Service Requests (SRs) directly through MetaLink, and must always be able to open direct support cases with Oracle using the corresponding Customer Support Identifier (CSI#) associated with the purchased licenses.</t>
  </si>
  <si>
    <t>Assistance with Service Requests (SRs) should be available 24 hours per day, seven days a week.</t>
  </si>
  <si>
    <t>Non-technical customer service should be available during normal business hours to assist with administrative matters such as support identifier management and MetaLink access assistance.</t>
  </si>
  <si>
    <t>Bidder’s Support Services</t>
  </si>
  <si>
    <t>Provide Support Services via Call Center, E-mail, and Web-based Support, available 24 hours a day, seven days a week.</t>
  </si>
  <si>
    <t>Perform preventive maintenance twice per year, during which the operational state of the latest release of the product should be checked and tested.</t>
  </si>
  <si>
    <t>A detailed preventive maintenance report, signed by the bidder and describing all inspections and tests performed, should be submitted to MIC1 within one week of the maintenance visit.</t>
  </si>
  <si>
    <t>Provide access to qualified support resources for rapid issue resolution, feedback, troubleshooting, and assistance.</t>
  </si>
  <si>
    <t>All incidents must be logged in a designated online support management system, and MIC1 representatives shall have access to view incident details and summary reports in real time.</t>
  </si>
  <si>
    <t>The bidder should provide immediate on-site user support for Emergency tickets, as defined in the SLA (Appendix A), through the assignment of one or more suitably qualified personnel working at the premises of MIC1.</t>
  </si>
  <si>
    <t>The bidder is expected to be the primary contact responsible for dispatching on-site engineers to resolve issues.</t>
  </si>
  <si>
    <t>A detailed incident report should be provided to the MIC1 DBA team once the issue is resolved.</t>
  </si>
  <si>
    <t>The bidder shall provide a clear and structured escalation procedure to be followed if a problem or incident is not resolved within the timeframes defined in the SLA (Appendix A).</t>
  </si>
  <si>
    <t>End of Life Support</t>
  </si>
  <si>
    <t>Knowledge Transfer and Documentation</t>
  </si>
  <si>
    <t>Deliver comprehensive technical documentation covering design, configuration, procedures, and operational guidelines.</t>
  </si>
  <si>
    <t>Conduct knowledge transfer and training sessions for the organization’s technical staff on system administration, monitoring, and recovery procedures</t>
  </si>
  <si>
    <t>Technical Requirements</t>
  </si>
  <si>
    <t>System Model</t>
  </si>
  <si>
    <t>2.1.1</t>
  </si>
  <si>
    <t>Latest generation Oracle Exadata Database Machine with High Capacity (HC) storage, in either High Capacity or Elastic configuration (X11M or later), for on-premise deployment</t>
  </si>
  <si>
    <t>2.1.2</t>
  </si>
  <si>
    <t>The system must be fully eligible for Oracle Platinum Support and all future firmware and software upgrades provided by Oracle.</t>
  </si>
  <si>
    <t>2.1.3</t>
  </si>
  <si>
    <t>Full support for Oracle Database 19c and all later supported versions, including Oracle Database 26c AI.</t>
  </si>
  <si>
    <t>2.1.4</t>
  </si>
  <si>
    <t>Fully configurable and compatible with Oracle Data Guard / Active Data Guard for seamless standby database synchronization and disaster recovery integration.</t>
  </si>
  <si>
    <t>2.1.5</t>
  </si>
  <si>
    <t>The system should allow future expansion in CPU, memory, and storage without disruption.</t>
  </si>
  <si>
    <t>Hardware Requirements</t>
  </si>
  <si>
    <t>2.2.1</t>
  </si>
  <si>
    <t>2.2.3</t>
  </si>
  <si>
    <t>The Bidder shall detail the technical and physical requirements of each of the proposed equipment components, including storage servers, compute nodes, switches, and racks. The Bidder shall provide:
     • A detailed calculation of power consumption for all components
     • Power supply specifications and redundancy requirements
     • Weight and heat-dissipation characteristics
     • Required cooling capacity and airflow needs
     • Detailed rack layout and mounting requirements
     • Information on scalability and future expansion requirements to reach maximum capacity of the proposed equipment</t>
  </si>
  <si>
    <t>Software Requirements</t>
  </si>
  <si>
    <t>The bidder must deliver the system with the following Oracle software pre-installed and configured:</t>
  </si>
  <si>
    <t>2.3.1</t>
  </si>
  <si>
    <t>2.3.2</t>
  </si>
  <si>
    <t>High Availability and Performance Requirements</t>
  </si>
  <si>
    <t>2.4.1</t>
  </si>
  <si>
    <t>Fully redundant compute, storage, network, and power components</t>
  </si>
  <si>
    <t>2.4.2</t>
  </si>
  <si>
    <t>Support for online patching and rolling upgrades</t>
  </si>
  <si>
    <t>2.4.3</t>
  </si>
  <si>
    <t>Minimum performance aligned with Oracle’s benchmarks</t>
  </si>
  <si>
    <t>2.4.4</t>
  </si>
  <si>
    <t>The Performance on CPU/Memory usage shall not exceed 50% at peak time. Any performance issues shall require the bidder to upgrade the server CPU/Memory at his own expenses</t>
  </si>
  <si>
    <t>2.4.5</t>
  </si>
  <si>
    <t>Compliance with Exadata Maximum Availability Architecture (MAA) guidelines</t>
  </si>
  <si>
    <t>2.4.6</t>
  </si>
  <si>
    <t>The redo transport mechanism must ensure near real-time replication from primary to standby database(s).</t>
  </si>
  <si>
    <t>2.4.7</t>
  </si>
  <si>
    <t>Redo transport and apply mechanisms must minimize lag, with maximum acceptable lag not exceeding 3-5 second under normal operational load</t>
  </si>
  <si>
    <t>2.4.8</t>
  </si>
  <si>
    <t>The replication process must have minimal impact on primary database performance, including CPU and I/O utilization</t>
  </si>
  <si>
    <t>2.4.9</t>
  </si>
  <si>
    <t>The network between primary and standby databases shall support a round-trip time (RTT) of no more than 100 milliseconds to maintain the specified replication performance</t>
  </si>
  <si>
    <t>Integration Requirements</t>
  </si>
  <si>
    <t>Full compatibility with MIC1’s existing production Exadata system (Apendix B)</t>
  </si>
  <si>
    <t>Ability to perform switchover/failover seamlessly between sites</t>
  </si>
  <si>
    <t>Integration with existing backup tools (Veeam and Data Protector )</t>
  </si>
  <si>
    <t>Security and Compliance Requirements</t>
  </si>
  <si>
    <t>2.6.1</t>
  </si>
  <si>
    <t>2.6.2</t>
  </si>
  <si>
    <t>All components must be Oracle-certified and eligible for security updates</t>
  </si>
  <si>
    <t>2.6.3</t>
  </si>
  <si>
    <t>The system must always be updated with Oracle’s latest security patches as per the official quarterly CPU schedule</t>
  </si>
  <si>
    <t>2.6.4</t>
  </si>
  <si>
    <t>The system must support audit logging, encryption, and secure configuration standards.</t>
  </si>
  <si>
    <t>2.6.5</t>
  </si>
  <si>
    <t>System Hardening &amp; Secure Configuration</t>
  </si>
  <si>
    <t>Default accounts and passwords must be changed prior to handover.</t>
  </si>
  <si>
    <t>Hard-coded passwords in scripts, configuration files, or any component of the solution are strictly prohibited.</t>
  </si>
  <si>
    <t>Only required services and ports should remain enabled.</t>
  </si>
  <si>
    <t>2.6.6</t>
  </si>
  <si>
    <t>Access Control &amp; Privileged Access</t>
  </si>
  <si>
    <t>2.6.6.2</t>
  </si>
  <si>
    <t>Privileged access must follow least-privilege principles and all activities must be fully logged.</t>
  </si>
  <si>
    <t>2.6.6.4</t>
  </si>
  <si>
    <t>All administrative activities performed by the bidder must be auditable.</t>
  </si>
  <si>
    <t>2.6.7</t>
  </si>
  <si>
    <t>Patch Management &amp; Vulnerability Mitigation</t>
  </si>
  <si>
    <t>2.6.7.1</t>
  </si>
  <si>
    <t>The system should be delivered with all applicable security patches, firmware updates, and Oracle Critical Patch Updates.</t>
  </si>
  <si>
    <t>2.6.7.2</t>
  </si>
  <si>
    <t>The bidder should immediately notify MIC1 of any discovered vulnerabilities affecting the delivered solution.</t>
  </si>
  <si>
    <t>MIC1 reserves the right to perform its own vulnerability scans before acceptance. The bidder must remediate all identified vulnerabilities before final acceptance</t>
  </si>
  <si>
    <t>2.6.8</t>
  </si>
  <si>
    <t>Data Protection &amp; Secure Communication</t>
  </si>
  <si>
    <t>2.6.8.1</t>
  </si>
  <si>
    <t>2.6.8.2</t>
  </si>
  <si>
    <t>No MIC1 data shall be copied, exported, or stored outside MIC1 premises without explicit approval.</t>
  </si>
  <si>
    <t>2.6.9</t>
  </si>
  <si>
    <t>Compliance &amp; Security Documentation</t>
  </si>
  <si>
    <t>2.6.9.1</t>
  </si>
  <si>
    <t>The bidder must specify the security standards and frameworks used (e.g., CIS, NIST, ISO 27001, Oracle Security Best Practices) in designing and implementing the proposed solution.</t>
  </si>
  <si>
    <t>2.6.9.2</t>
  </si>
  <si>
    <t>The bidder should describe the security checks, assessments, and audits performed on the platform prior to delivery</t>
  </si>
  <si>
    <t>2.6.10</t>
  </si>
  <si>
    <t>Continuous Security Commitment</t>
  </si>
  <si>
    <t>2.6.10.1</t>
  </si>
  <si>
    <t>The bidder should support MIC1 in addressing any security weaknesses identified after deployment.</t>
  </si>
  <si>
    <t>2.6.10.2</t>
  </si>
  <si>
    <t>All support activities must ensure ongoing compliance with MIC1’s security requirements.</t>
  </si>
  <si>
    <t>Documentation Requirements</t>
  </si>
  <si>
    <t>2.7.1</t>
  </si>
  <si>
    <t>Exadata hardware and software architecture documentation</t>
  </si>
  <si>
    <t>2.7.2</t>
  </si>
  <si>
    <t>Network connectivity diagrams</t>
  </si>
  <si>
    <t>2.7.3</t>
  </si>
  <si>
    <t>Firmware and software versions delivered</t>
  </si>
  <si>
    <t>2.7.5</t>
  </si>
  <si>
    <t>System acceptance testing results</t>
  </si>
  <si>
    <t>2.7.6</t>
  </si>
  <si>
    <t>OEM monitoring configuration, including baseline thresholds for performance and health checks</t>
  </si>
  <si>
    <t>2.7.7</t>
  </si>
  <si>
    <t>Pre-populated AWR (Automatic Workload Repository) and ASH (Active Session History) reports</t>
  </si>
  <si>
    <t>2.7.8</t>
  </si>
  <si>
    <t>RAC cluster health dashboards, delivered as part of system acceptance</t>
  </si>
  <si>
    <t>Vendor Requirements</t>
  </si>
  <si>
    <t>3.1.1</t>
  </si>
  <si>
    <t>3.1.2</t>
  </si>
  <si>
    <t>3.1.4</t>
  </si>
  <si>
    <t>3.1.5</t>
  </si>
  <si>
    <t>3.1.6</t>
  </si>
  <si>
    <t xml:space="preserve">The bidder should have a local presence to ensure timely on-site support, emergency dispatch, and maintenance when required. </t>
  </si>
  <si>
    <t>Technical Competencies</t>
  </si>
  <si>
    <t>3.2.1</t>
  </si>
  <si>
    <t>3.2.2</t>
  </si>
  <si>
    <t>3.2.3</t>
  </si>
  <si>
    <t>3.2.4</t>
  </si>
  <si>
    <t>3.2.5</t>
  </si>
  <si>
    <t>3.2.6</t>
  </si>
  <si>
    <t>Experience with Linux operating systems, network configuration, and data center infrastructure integration.</t>
  </si>
  <si>
    <t>Ability to perform performance benchmarking, failover testing, and replication validation.</t>
  </si>
  <si>
    <t>Support and Service Capabilities</t>
  </si>
  <si>
    <t>Availability of a support management platform that enables MIC1 to track incidents, service requests, and response/resolution status online in real time.</t>
  </si>
  <si>
    <t>Documentation and Compliance</t>
  </si>
  <si>
    <t>3.4.1</t>
  </si>
  <si>
    <t>Submission of full company profile, including organizational structure, key personnel, and technical certifications.</t>
  </si>
  <si>
    <t>3.4.2</t>
  </si>
  <si>
    <t>Provision of official Oracle partnership certificates and references for past Exadata-related projects.</t>
  </si>
  <si>
    <t>3.4.3</t>
  </si>
  <si>
    <t>Evidence of adherence to security standards such as CIS Benchmarks, NIST, ISO 27001, and Oracle Security Best Practices.</t>
  </si>
  <si>
    <t>3.4.4</t>
  </si>
  <si>
    <t>3.4.5</t>
  </si>
  <si>
    <t>Compliance with all relevant local laws, data security, and data protection regulations governing the operation and maintenance of the proposed system.</t>
  </si>
  <si>
    <t>Project Timeline &amp; Milestones</t>
  </si>
  <si>
    <t>The Bidder must submit a detailed project plan including all tasks, durations, dependencies, and associated deliverables. At a minimum, the following requirements and milestones shall be addressed:</t>
  </si>
  <si>
    <t>Project procedures, organizational structures, roles, and responsibilities.</t>
  </si>
  <si>
    <t>A clear communication plan between the Bidder, Oracle, and MIC1.</t>
  </si>
  <si>
    <t>A responsibility matrix assigning each task to resources, with clearly defined inputs, outputs, and dependencies.</t>
  </si>
  <si>
    <t>A flexible framework of best practices tailored for the MIC1 Exadata implementation.</t>
  </si>
  <si>
    <t>A risk assessment and mitigation plan identifying potential delays, technical challenges, or dependencies.</t>
  </si>
  <si>
    <t>The Bidder should propose the actual duration for each milestone based on their plan, considering all required tasks and dependencies.</t>
  </si>
  <si>
    <t>MIC1 approval/sign-off is required at each milestone before moving to the next phase.</t>
  </si>
  <si>
    <t>Supporting evidence of task completion, including reports, configurations, and test results, must be provided for each milestone.</t>
  </si>
  <si>
    <t>Overview/Intorduction</t>
  </si>
  <si>
    <t>The bidder must ensure availability of spare parts locally in Lebanon to guarantee minimal service disruption and reduced repair times</t>
  </si>
  <si>
    <t>previous experience with bidder (support and after sales services delivered , accuracy of eqt delivered as per order, speed of response to alfa requests , seriousness and professionalism in the proposals  expertise of his team, respects deadlines ….</t>
  </si>
  <si>
    <t>Bidder should specify the delivery timeline of the proposed equipment.</t>
  </si>
  <si>
    <t>Additional cost or delay due to any missing equipment, accessories, or software needed for the proper operation of the proposed material and which was not taken into account in the offered BOM will be borne by the Bidder</t>
  </si>
  <si>
    <t>In case of delay in delivery a penalty of 1% per day of delay shall be deducted from total amount of the PO for a maximum of 10%</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</si>
  <si>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</si>
  <si>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Bidder shall specify reference (the document, the page number &amp; the section) for each of the requirement items</t>
  </si>
  <si>
    <t>Previous Experience</t>
  </si>
  <si>
    <t>Integration with the existing monitoring system 
i.e.:  Instantaneous notification of failures ( i.e. SNMP trap) to enable IT support staff to ensure maximum system availability</t>
  </si>
  <si>
    <t>SLA and Penalty Reference</t>
  </si>
  <si>
    <t>The bidder must comply with all SLA commitments as defined in Appendix A.</t>
  </si>
  <si>
    <t>Bidder shall provide the end of support and end of life  policies for the  proposed systems</t>
  </si>
  <si>
    <t>Established escalation procedures to ensure timely problem resolution in line with the SLA defined in Appendix A</t>
  </si>
  <si>
    <t>The bidder shall retrieve any defective equipment, parts, or items from Alfa premises and replace them with identical or better components to ensure uninterrupted service and compliance with system specifications.</t>
  </si>
  <si>
    <t>All defective hard disks must be securely destroyed on-site before being handed over to the supplier</t>
  </si>
  <si>
    <t>Equipment offered shall be fully built and assembled at the manufacturing plant of the proposed brand. A manufacturer proof letter must be submitted with the proposal. Equipment assembled locally in Lebanon is not accepted.</t>
  </si>
  <si>
    <t>Submission of detailed CVs for all technical personnel who will be assigned to the project for the installation and support, including their certifications, roles, and relevant project experience.</t>
  </si>
  <si>
    <t>Bidder shall conduct performance and connectivity tests to verify system reliability, replication integrity, and throughput.</t>
  </si>
  <si>
    <t>Bidder shall quote for the Installation, configuration, and integration of all hardware and software components.</t>
  </si>
  <si>
    <t>Support  and maintenance Services</t>
  </si>
  <si>
    <t xml:space="preserve">To ensure successful delivery, commissioning, and long-term support of the Oracle Exadata system, the selected bidder must demonstrate strong technical expertise, certified resources, financial stability, and proven experience in similar large-scale Oracle infrastructure projects. Vendors shall provide detailed evidence of their qualifications as outlined below. </t>
  </si>
  <si>
    <t>The bidder must be an authorized Oracle partner with valid certification to supply, implement and provide aftersales support for  Oracle Exadata systems.</t>
  </si>
  <si>
    <t xml:space="preserve">The bidder must have qualified Oracle-certified engineers (OCP/OCM or equivalent) with expertise in Oracle Exadata, Oracle Database, RAC, and Oracle Data Guard technologies. </t>
  </si>
  <si>
    <r>
      <t>All personnel providing Support Services must be fully trained and experienced in Oracle Exadata</t>
    </r>
    <r>
      <rPr>
        <sz val="10"/>
        <color rgb="FFFF0000"/>
        <rFont val="Arial"/>
        <family val="2"/>
      </rPr>
      <t xml:space="preserve"> </t>
    </r>
    <r>
      <rPr>
        <sz val="10"/>
        <rFont val="Arial"/>
        <family val="2"/>
      </rPr>
      <t>product identification and resolution.</t>
    </r>
  </si>
  <si>
    <t xml:space="preserve">Improvements or mitigations requested by MIC1 Information Security teams must be implemented within 10 days from notification </t>
  </si>
  <si>
    <t xml:space="preserve">The bidder must demonstrate a minimum of five years of experience in Oracle infrastructure deployment, database administration, and support services. </t>
  </si>
  <si>
    <t xml:space="preserve">End-of-Life Support for proposed servers, appliances, or systems shall extend at least 7 years beyond the RFP 
submission date. 
</t>
  </si>
  <si>
    <t>If End-of-sales life occurs prior to purchase, the bidder shall offer the next generation equipment with equivalent or better specifications at no extra cost</t>
  </si>
  <si>
    <t>Support shall be provided 24x7 based on the defined Service Level Agreements (SLAs) for incident response and resolution times, including hotline, e-mail, and web-based support systems</t>
  </si>
  <si>
    <t xml:space="preserve">Each time the resolution is not implemented according to the set SLA in appendix A , the bidder will be subject to a penalty of 2% from total amount of the project up to 20%. </t>
  </si>
  <si>
    <t>1.1.5</t>
  </si>
  <si>
    <t>1.2.2</t>
  </si>
  <si>
    <t>The proposal shall include the installation and configuration of Oracle Enterprise Manager (OEM) on a separate server. The Vendor shall provide the required server specifications (hardware or virtual machine requirements), and MIC1 will provision the server accordingly, either as a physical server or a virtual machine</t>
  </si>
  <si>
    <t>1.4.1</t>
  </si>
  <si>
    <t>1.4.2</t>
  </si>
  <si>
    <t>1.5.5</t>
  </si>
  <si>
    <t>1.5.5.1</t>
  </si>
  <si>
    <t>1.5.5.2</t>
  </si>
  <si>
    <t>1.5.5.3</t>
  </si>
  <si>
    <t>1.5.5.4</t>
  </si>
  <si>
    <t>1.5.5.6</t>
  </si>
  <si>
    <t>1.5.5.5</t>
  </si>
  <si>
    <t>1.5.6</t>
  </si>
  <si>
    <t>1.5.6.1</t>
  </si>
  <si>
    <t>1.5.6.2</t>
  </si>
  <si>
    <t>1.5.6.3</t>
  </si>
  <si>
    <t>1.5.6.4</t>
  </si>
  <si>
    <t>1.5.6.5</t>
  </si>
  <si>
    <t>1.5.6.6</t>
  </si>
  <si>
    <t>1.5.6.7</t>
  </si>
  <si>
    <t>1.5.6.8</t>
  </si>
  <si>
    <t>1.5.6.10</t>
  </si>
  <si>
    <t>1.5.6.11</t>
  </si>
  <si>
    <t>1.5.6.9</t>
  </si>
  <si>
    <t>1.5.7</t>
  </si>
  <si>
    <t>1.5.7.1</t>
  </si>
  <si>
    <t>1.5.7.2</t>
  </si>
  <si>
    <t>1.5.7.3</t>
  </si>
  <si>
    <t>1.6.1</t>
  </si>
  <si>
    <t>1.6.3</t>
  </si>
  <si>
    <t>1.5.7.4</t>
  </si>
  <si>
    <t>Exadata Database Machine X11M: model family. Part Number:7621526 Quantity: 2</t>
  </si>
  <si>
    <t>K</t>
  </si>
  <si>
    <t>2.2.2</t>
  </si>
  <si>
    <t>Exadata Database Machine X11M Rack: two 512 GB memory database servers plus Chassis (for factory installation) Part Number:7627612 Quantity: 2</t>
  </si>
  <si>
    <t>Exadata Storage Server X11M High Capacity (HC) plus Network Fabric (for factory installation) Part Number:7621568 Quantity: 6</t>
  </si>
  <si>
    <t>One Cisco 9336C RoCE networking fabric switch v2 (for factory installation) Part Number:7606205 Quantity: 4</t>
  </si>
  <si>
    <t>QSFP28 passive copper cable: 3 meters, 30 AWG Part Number:7605025 Quantity: 20</t>
  </si>
  <si>
    <t>QSFP28 passive copper cable: 1 meter, 30 AWG Part Number:7605026 Quantity: 16</t>
  </si>
  <si>
    <t>One Cisco 9348 management switch v2 (for factory installation) Part Number:7606207 Quantity: 2</t>
  </si>
  <si>
    <t>Two 1-phase high voltage 22 kVA PDUs with 2P3W-IP44 plugs for EMEA and APAC, except Japan and Taiwan (for factory installation) Part Number:7100874 Quantity: 2</t>
  </si>
  <si>
    <t>Engineered Systems 1 RU filler panel v2 Part Number:7606295 Quantity: 58</t>
  </si>
  <si>
    <t>Exadata Database Machine X11M: Oracle Linux software image for database server (for factory installation) Part Number:7621572 Quantity: 2</t>
  </si>
  <si>
    <t>Exadata Database Machine X11M: Oracle Linux software image for storage server (for factory installation) Part Number:7621573 Quantity: 2</t>
  </si>
  <si>
    <t>Single Jumper cable: 2 meters, C13 plug Part Number:XSR-JUMP-2MC13-N Quantity: 4</t>
  </si>
  <si>
    <t>Oracle Advanced Support Gateway Server E6-2L (for field installation) Part Number:7628805 Quantity: 2</t>
  </si>
  <si>
    <t>2.2.4</t>
  </si>
  <si>
    <t>2.2.5</t>
  </si>
  <si>
    <t>2.2.6</t>
  </si>
  <si>
    <t>2.2.7</t>
  </si>
  <si>
    <t>2.2.8</t>
  </si>
  <si>
    <t>2.2.9</t>
  </si>
  <si>
    <t>2.2.10</t>
  </si>
  <si>
    <t>2.2.11</t>
  </si>
  <si>
    <t>2.2.12</t>
  </si>
  <si>
    <t>2.2.13</t>
  </si>
  <si>
    <t>2.2.14</t>
  </si>
  <si>
    <t>2.2.15</t>
  </si>
  <si>
    <t>2.2.16</t>
  </si>
  <si>
    <t>1.4.3</t>
  </si>
  <si>
    <t>1.4.4</t>
  </si>
  <si>
    <t>2.5.1</t>
  </si>
  <si>
    <t>2.5.2</t>
  </si>
  <si>
    <t>2.5.3</t>
  </si>
  <si>
    <t>2.5.4</t>
  </si>
  <si>
    <t>2.5.5</t>
  </si>
  <si>
    <t>2.6.6.1</t>
  </si>
  <si>
    <t>2.6.6.3</t>
  </si>
  <si>
    <t>2.6.8.3</t>
  </si>
  <si>
    <t>2.6.11</t>
  </si>
  <si>
    <t>2.6.11.1</t>
  </si>
  <si>
    <t>2.6.11.2</t>
  </si>
  <si>
    <t>2.6.11.3</t>
  </si>
  <si>
    <t>General Requirements</t>
  </si>
  <si>
    <t>3.1.3</t>
  </si>
  <si>
    <t>3.3.1</t>
  </si>
  <si>
    <t>3.3.2</t>
  </si>
  <si>
    <t>3.3.3</t>
  </si>
  <si>
    <t>3.3.4</t>
  </si>
  <si>
    <t>3.3.5</t>
  </si>
  <si>
    <t>All Exadata components (compute nodes, storage servers, switches, and management interfaces) must be deployed based on Oracle-recommended security hardening guidelines</t>
  </si>
  <si>
    <t>3.4.6</t>
  </si>
  <si>
    <t>Oracle Exadata Upgrade with Integrated DR Deployment</t>
  </si>
  <si>
    <t>MIC1 is issuing this Request for Proposal (RFP) to invite qualified vendors with proven experience in Oracle Exadata solutions to submit proposals for two fully integrated, turnkey database platforms.
The first system will replace the existing Exadata platform, which is reaching end of support. The second system will serve as a Disaster Recovery (DR) environment for the newly deployed Exadata production system.
The proposed solution must ensure full compatibility and seamless integration with the current production database infrastructure, delivering equivalent or improved performance, high availability, simplified management, and support for both transactional and analytical workloads.The scope includes the supply, delivery, installation, configuration, licensing, implementation of database replication between the Primary and DR systems, and the provision of ongoing support services for the complete on-premises Oracle Exadata environments.</t>
  </si>
  <si>
    <t>The selected vendor shall be responsible for the complete delivery, installation, configuration, testing, and support of two new Oracle Exadata systems at the designated data center locations. The scope of work includes the migration of all databases from the existing Exadata environment to the new systems, as well as the implementation and configuration of replication between the new Primary and Disaster Recovery (DR) sites. The solution must ensure continuous data synchronization, high availability, failover readiness, and comprehensive knowledge transfer to the internal team.</t>
  </si>
  <si>
    <t>Supply and deliver two Oracle Exadata on-premises systems, including all required hardware components, software, licenses, and associated accessories,in full compliance with the technical specifications outlined in Section 2 (Technical Requirements) and with the Bill of Quantities (BOQ) specified in Appendix C.</t>
  </si>
  <si>
    <t>Perform the re-racking of one of the new Oracle Exadata systems into the existing rack at the MIC1 data center. The bidder shall specify the rack space requirements (in rack units – U), along with power and cooling requirements for the proposed equipment.</t>
  </si>
  <si>
    <t>The proposal shall include the installation, implementation and configuration of:
     • Four Oracle 19c RAC database homes
     • One Oracle RAC 26 AI home
     • Oracle ASM, Oracle Grid Infrastructure
     • Oracle Data Guard to support database replication between the Primary and Disaster Recovery (DR) Exadata systems
     • Oracle Data Guard Broker to manage, monitor, and automate the Data Guard environment
     • Database File System (DBFS) or an equivalent solution to provide a presented file system on the database servers
All installation and implementation activities must be performed by the Vendor (Oracle).</t>
  </si>
  <si>
    <t>The proposal shall include the migration of at least one database from the existing Exadata environment to the new Exadata system, followed by the configuration of replication to the new Disaster Recovery (DR) Exadata system using Oracle Data Guard. The implementation must ensure full data synchronization, operational stability, and failover readiness. The migration and the replication must be performed by the Vendor (Oracle).
The technical specifications of the existing databases are provided in Appendix B for reference and to ensure proper alignment with the proposed solution.</t>
  </si>
  <si>
    <t>The Bidder shall assist in validating the database migration and the replication configuration, and shall perform comprehensive end-to-end testing, including failover and switchover scenarios, to ensure operational readiness and business continuity.</t>
  </si>
  <si>
    <t>Exadata Storage Server Software - Disk Drive Perpetual Part Number: L68816  Quantity:36</t>
  </si>
  <si>
    <t>Oracle Premier Support for Systems - Field Delivery Partner (3 Years) Part Number: B58653  Quantity:1</t>
  </si>
  <si>
    <t>Software Update License &amp; Service Partner Support (3 Years) Part Number: A97168  Quantity:1</t>
  </si>
  <si>
    <t xml:space="preserve">Both platforms must be covered by a three years warranty and support for hardware and EXADATA  software  from the final acceptance certificate date  . Support shall include on-site hardware and software support covering hardware replacement, firmware updates, and technical assistance in accordance with Oracle’s recommended support guidelines. </t>
  </si>
  <si>
    <t>If the DBA or engineer assigned by the Bidder fails to resolve the issue within two hours, the Bidder shall replace the resource with another suitably qualified and experienced resource within one hour.</t>
  </si>
  <si>
    <t>If end of sales is announced during the 3 years support and warranty period, and the effective end of sales date occurs within 5 years from the purchase date   then the bidder shall replace the system with the next generation one at no extra cost to allow any needed future expansions on the systems.</t>
  </si>
  <si>
    <t xml:space="preserve">Provide official Oracle Exadata Administration and Oracle Exadata virtualization KVM, delivered directly by Oracle (the Vendor), for two  MIC1 technical staff members. Each participant shall attend the training individually. The training is required to enable MIC1 staff to perform the necessary support, operation, and maintenance activities on the Exadata and Data Guard environments. The cost shall include all training fees, and if the training is not available locally, it shall also cover travel and accommodation expenses for both participants. To be quoted separately </t>
  </si>
  <si>
    <t>The bidder should supply, install, configure, and commission two new Oracle Exadata systems that strictly meets the following minimum technical requirements. All specifications listed in this section are mandatory</t>
  </si>
  <si>
    <t>Oracle Exadata Software
       • Latest certified Oracle Exadata Storage Server Software
       • Latest certified Oracle Grid Infrastructure
       • Oracle Database Enterprise Edition 19c RAC (Four Oracle Homes)
       • Oracle Database Enterprise Edition 26 AI RAC  (One Oracle Homes)</t>
  </si>
  <si>
    <r>
      <t xml:space="preserve">The supplied Exadata system must support and enable the following Oracle features:
      • Oracle Real Application Clusters (RAC) 19c and 26 AI
     • Oracle ASM with High Redundancy disk groups
     </t>
    </r>
    <r>
      <rPr>
        <strike/>
        <sz val="10"/>
        <color theme="1"/>
        <rFont val="Arial"/>
        <family val="2"/>
      </rPr>
      <t>•</t>
    </r>
    <r>
      <rPr>
        <sz val="10"/>
        <color theme="1"/>
        <rFont val="Arial"/>
        <family val="2"/>
      </rPr>
      <t xml:space="preserve"> Oracle Data Guard for replication
     • Exadata Smart Scan
     • Exadata Smart Flash Cache
     • Exadata Hybrid Columnar Compression
     • Cluster Health Advisor &amp; Exadata Monitoring tools
     • Database File System (DBFS) or an equivalent solution
     • Oracle Enterprise Manager (OEM) configuredon seperate server for monitoring, including AWR/ASH baselines, storage monitoring, RAC cluster health checks, and alert thresholds</t>
    </r>
  </si>
  <si>
    <t xml:space="preserve">Support for database replication using Oracle Data Guard </t>
  </si>
  <si>
    <t xml:space="preserve">The bidder shall ensure that all delivered hardware, software, configurations, and services comply with MIC1’s security policies, Oracle security best practices, and internationally recognized standards. The solution must not introduce security threats, vulnerabilities, or risks to MIC1’s environment. </t>
  </si>
  <si>
    <t>All data communications, including Data Guard transport, backups, configuration files, and diagnostics, must use encryption and secure protocols.</t>
  </si>
  <si>
    <t>The Bidder shall provide a reference list for similar Exadata installations that have been performed by his team the past 3 years and the bidder team is still providing support services for such solutions- details to be provided on performed installations- At least two Exadata installations should have been done</t>
  </si>
  <si>
    <t>Proven experience configuring, managing, and troubleshooting Oracle RAC and ASM (including High Redundancy disk groups). Reference to be provided</t>
  </si>
  <si>
    <t>Expertise in Oracle Data Guard setup, configuration, and monitoring for both physical and logical standby databases. Reference to be provided</t>
  </si>
  <si>
    <t>Proficiency in Oracle database high availability, performance tuning, and backup/recovery strategies.  Reference to be provided</t>
  </si>
  <si>
    <t>Expertise in configuring Oracle Enterprise Manager (OEM) for Exadata monitoring, including AWR/ASH reports, RAC cluster health checks, and alert threshold configuration.  Reference to be provided</t>
  </si>
  <si>
    <t>The Bidder should demonstrate the capability to deliver the support and maintenance services defined in Section 1.5 of this RFP. The bidder must provide detailed evidence of its technical and organizational capacity to comply with these requirements, including the following:</t>
  </si>
  <si>
    <t xml:space="preserve">Availability of at least two oracle certified engineers with extensive experience in Exadata and Oracle Database troubleshooting, diagnostics, and issue resolution in Lebanon for remote and on-site assistance. Certifications and cv of engineers to be shared </t>
  </si>
  <si>
    <t>Bidder must provide documented response times for critical, high, and medium priority incidents consistent with the SLA requirements in Appendix A</t>
  </si>
  <si>
    <t>If the Bidder allocates resources different from those whose CVs and certifications were submitted, a penalty of 2% of the total project cost will be applied.</t>
  </si>
  <si>
    <t>DBA</t>
  </si>
  <si>
    <t>Oracle 10/25 GbE Dual Rate SFP28 Short Range (SR) Transceiver Part Number:7604270 Quantity: 24</t>
  </si>
  <si>
    <t>2.2.17</t>
  </si>
  <si>
    <t>Oracle Dual Port 25 Gb Ethernet Adapter v2 Part Number:7605562 Quantity: 4</t>
  </si>
  <si>
    <t xml:space="preserve">Bidder shall dispose of packaging materials upon unpacking - site shall be clean after installation with no left over material (boxes, plastic wraps , etc…) </t>
  </si>
  <si>
    <t>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</si>
</sst>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1">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0"/>
      <color theme="1"/>
      <name val="Arial"/>
      <family val="2"/>
    </font>
    <font>
      <b/>
      <sz val="11"/>
      <color rgb="FF000000"/>
      <name val="Arial"/>
      <family val="2"/>
    </font>
    <font>
      <b/>
      <sz val="10"/>
      <color theme="1"/>
      <name val="Arial"/>
      <family val="2"/>
    </font>
    <font>
      <sz val="10"/>
      <color rgb="FFFF0000"/>
      <name val="Arial"/>
      <family val="2"/>
    </font>
    <font>
      <b/>
      <sz val="11"/>
      <name val="Arial"/>
      <family val="2"/>
    </font>
    <font>
      <b/>
      <strike/>
      <sz val="10"/>
      <color rgb="FF00B050"/>
      <name val="Arial"/>
      <family val="2"/>
    </font>
    <font>
      <strike/>
      <sz val="10"/>
      <color theme="1"/>
      <name val="Arial"/>
      <family val="2"/>
    </font>
    <font>
      <b/>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9" fontId="9" fillId="0" borderId="0" applyFont="0" applyFill="0" applyBorder="0" applyAlignment="0" applyProtection="0"/>
    <xf numFmtId="0" fontId="1" fillId="0" borderId="0"/>
    <xf numFmtId="0" fontId="1" fillId="0" borderId="0"/>
    <xf numFmtId="0" fontId="1" fillId="0" borderId="0"/>
    <xf numFmtId="0" fontId="1" fillId="0" borderId="0"/>
  </cellStyleXfs>
  <cellXfs count="132">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4" fillId="2"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0" fontId="14"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wrapText="1"/>
    </xf>
    <xf numFmtId="0" fontId="14" fillId="6" borderId="1" xfId="0" applyFont="1" applyFill="1" applyBorder="1" applyAlignment="1">
      <alignment horizontal="center" vertical="center"/>
    </xf>
    <xf numFmtId="0" fontId="14" fillId="0" borderId="1" xfId="0" applyFont="1" applyBorder="1" applyAlignment="1">
      <alignment horizontal="center" vertical="center"/>
    </xf>
    <xf numFmtId="0" fontId="2" fillId="0" borderId="0" xfId="0" applyFont="1" applyAlignment="1">
      <alignment vertical="center" wrapText="1"/>
    </xf>
    <xf numFmtId="0" fontId="15" fillId="6" borderId="1" xfId="0" applyFont="1" applyFill="1" applyBorder="1"/>
    <xf numFmtId="0" fontId="13" fillId="0" borderId="1" xfId="0" applyFont="1" applyBorder="1" applyAlignment="1">
      <alignment wrapText="1"/>
    </xf>
    <xf numFmtId="0" fontId="2"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 fillId="2" borderId="1" xfId="0" applyFont="1" applyFill="1" applyBorder="1" applyAlignment="1">
      <alignment vertical="center" wrapText="1"/>
    </xf>
    <xf numFmtId="0" fontId="0" fillId="2" borderId="1" xfId="0" applyFill="1" applyBorder="1" applyAlignment="1">
      <alignment horizontal="center" vertical="center" wrapText="1"/>
    </xf>
    <xf numFmtId="0" fontId="2" fillId="6" borderId="1" xfId="0" applyFont="1" applyFill="1" applyBorder="1" applyAlignment="1">
      <alignment vertical="center" wrapText="1"/>
    </xf>
    <xf numFmtId="0" fontId="0" fillId="6" borderId="1" xfId="0"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justify"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1" xfId="0" applyBorder="1" applyAlignment="1">
      <alignment horizontal="center" wrapText="1"/>
    </xf>
    <xf numFmtId="0" fontId="0" fillId="6" borderId="1" xfId="0" applyFill="1" applyBorder="1" applyAlignment="1">
      <alignment horizontal="center" wrapText="1"/>
    </xf>
    <xf numFmtId="0" fontId="2" fillId="5" borderId="1" xfId="0" applyFont="1" applyFill="1" applyBorder="1" applyAlignment="1">
      <alignment horizontal="left" wrapText="1"/>
    </xf>
    <xf numFmtId="0" fontId="2" fillId="5" borderId="1" xfId="0" applyFont="1" applyFill="1" applyBorder="1"/>
    <xf numFmtId="0" fontId="0" fillId="5" borderId="1" xfId="0" applyFill="1" applyBorder="1" applyAlignment="1">
      <alignment horizontal="center" wrapText="1"/>
    </xf>
    <xf numFmtId="0" fontId="0" fillId="2" borderId="1" xfId="0" applyFill="1" applyBorder="1" applyAlignment="1">
      <alignment horizontal="center" wrapText="1"/>
    </xf>
    <xf numFmtId="0" fontId="18" fillId="0" borderId="1" xfId="0" applyFont="1" applyBorder="1" applyAlignment="1">
      <alignment horizontal="center" vertical="center" wrapText="1"/>
    </xf>
    <xf numFmtId="0" fontId="2" fillId="6"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wrapText="1"/>
    </xf>
    <xf numFmtId="0" fontId="2" fillId="3" borderId="3" xfId="0" applyFont="1" applyFill="1" applyBorder="1" applyAlignment="1">
      <alignment horizontal="left" vertical="center" wrapText="1"/>
    </xf>
    <xf numFmtId="0" fontId="17" fillId="5" borderId="1" xfId="0" applyFont="1" applyFill="1" applyBorder="1" applyAlignment="1">
      <alignment horizontal="left"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6" borderId="1" xfId="0" applyFont="1" applyFill="1" applyBorder="1" applyAlignment="1">
      <alignment horizontal="left" wrapText="1"/>
    </xf>
    <xf numFmtId="0" fontId="0" fillId="2" borderId="1" xfId="0" applyFill="1" applyBorder="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7" borderId="1" xfId="0" applyFont="1" applyFill="1" applyBorder="1" applyAlignment="1">
      <alignment horizontal="left" vertical="center" wrapText="1"/>
    </xf>
    <xf numFmtId="0" fontId="2" fillId="7" borderId="0" xfId="0" applyFont="1" applyFill="1" applyAlignment="1">
      <alignment horizontal="justify" vertical="center"/>
    </xf>
    <xf numFmtId="0" fontId="14" fillId="7" borderId="1" xfId="0" applyFont="1" applyFill="1" applyBorder="1" applyAlignment="1">
      <alignment horizontal="center" vertical="center"/>
    </xf>
    <xf numFmtId="0" fontId="0" fillId="7" borderId="1" xfId="0" applyFill="1" applyBorder="1" applyAlignment="1">
      <alignment wrapText="1"/>
    </xf>
    <xf numFmtId="0" fontId="2" fillId="7" borderId="1" xfId="1" applyFont="1" applyFill="1" applyBorder="1" applyAlignment="1">
      <alignment vertical="center" wrapText="1"/>
    </xf>
    <xf numFmtId="0" fontId="1" fillId="7" borderId="1" xfId="0" applyFont="1" applyFill="1" applyBorder="1" applyAlignment="1">
      <alignment wrapText="1"/>
    </xf>
    <xf numFmtId="0" fontId="2" fillId="7" borderId="1" xfId="0" applyFont="1" applyFill="1" applyBorder="1" applyAlignment="1">
      <alignment wrapText="1"/>
    </xf>
    <xf numFmtId="0" fontId="0" fillId="6" borderId="1" xfId="0" applyFill="1" applyBorder="1" applyAlignment="1">
      <alignment wrapText="1"/>
    </xf>
    <xf numFmtId="0" fontId="2" fillId="5" borderId="1" xfId="1" applyFont="1" applyFill="1" applyBorder="1" applyAlignment="1">
      <alignment vertical="center" wrapText="1"/>
    </xf>
    <xf numFmtId="0" fontId="0" fillId="5" borderId="1" xfId="0" applyFill="1" applyBorder="1" applyAlignment="1">
      <alignment wrapText="1"/>
    </xf>
    <xf numFmtId="0" fontId="1" fillId="5" borderId="1" xfId="0" applyFont="1" applyFill="1" applyBorder="1" applyAlignment="1">
      <alignment wrapText="1"/>
    </xf>
    <xf numFmtId="0" fontId="1" fillId="6" borderId="1" xfId="0" applyFont="1" applyFill="1" applyBorder="1" applyAlignment="1">
      <alignment wrapText="1"/>
    </xf>
    <xf numFmtId="0" fontId="0" fillId="7" borderId="1" xfId="0" applyFill="1" applyBorder="1" applyAlignment="1">
      <alignment horizontal="center" wrapText="1"/>
    </xf>
    <xf numFmtId="0" fontId="2" fillId="7" borderId="1" xfId="0" applyFont="1" applyFill="1" applyBorder="1" applyAlignment="1">
      <alignment horizontal="left" wrapText="1"/>
    </xf>
    <xf numFmtId="0" fontId="0" fillId="5" borderId="0" xfId="0" applyFill="1" applyAlignment="1">
      <alignment wrapText="1"/>
    </xf>
    <xf numFmtId="0" fontId="0" fillId="5" borderId="0" xfId="0" applyFill="1" applyAlignment="1">
      <alignment horizontal="center" vertical="center"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6" fillId="0" borderId="1" xfId="0" applyFont="1" applyBorder="1" applyAlignment="1">
      <alignment horizontal="left"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0" fontId="11" fillId="4" borderId="0" xfId="0" applyFont="1" applyFill="1" applyAlignment="1">
      <alignment horizontal="left" vertical="center" wrapText="1"/>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13" fillId="2" borderId="1" xfId="0" applyFont="1" applyFill="1" applyBorder="1" applyAlignment="1">
      <alignment wrapText="1"/>
    </xf>
    <xf numFmtId="0" fontId="1" fillId="0" borderId="1" xfId="0" applyFont="1" applyFill="1" applyBorder="1" applyAlignment="1">
      <alignment wrapText="1"/>
    </xf>
    <xf numFmtId="0" fontId="13" fillId="0" borderId="1" xfId="0" applyFont="1" applyFill="1" applyBorder="1" applyAlignment="1">
      <alignment wrapText="1"/>
    </xf>
    <xf numFmtId="0" fontId="13" fillId="0" borderId="0" xfId="0" applyFont="1" applyFill="1" applyAlignment="1">
      <alignment wrapText="1"/>
    </xf>
    <xf numFmtId="0" fontId="15" fillId="0" borderId="1" xfId="0" applyFont="1" applyBorder="1" applyAlignment="1">
      <alignment horizontal="left" vertical="center" wrapText="1"/>
    </xf>
    <xf numFmtId="0" fontId="20" fillId="0" borderId="1" xfId="0" applyFont="1" applyBorder="1" applyAlignment="1">
      <alignment horizontal="center" vertical="center"/>
    </xf>
    <xf numFmtId="0" fontId="13" fillId="2" borderId="1" xfId="0" applyFont="1" applyFill="1" applyBorder="1" applyAlignment="1">
      <alignment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wrapText="1"/>
    </xf>
    <xf numFmtId="0" fontId="1" fillId="0" borderId="1" xfId="1" applyFont="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4" borderId="1" xfId="0" applyFill="1" applyBorder="1" applyAlignment="1">
      <alignment horizontal="center" vertical="center" wrapText="1"/>
    </xf>
    <xf numFmtId="0" fontId="0" fillId="6" borderId="0" xfId="0" applyFill="1" applyAlignment="1">
      <alignment horizontal="center" vertical="center" wrapText="1"/>
    </xf>
  </cellXfs>
  <cellStyles count="7">
    <cellStyle name="=C:\WINNT35\SYSTEM32\COMMAND.COM" xfId="5" xr:uid="{70117AF7-4A09-48D1-862B-34A737C7AA7F}"/>
    <cellStyle name="=C:\WINNT35\SYSTEM32\COMMAND.COM 2" xfId="6" xr:uid="{7385A840-B28B-4C2F-A725-88F60069A4D4}"/>
    <cellStyle name="Normal" xfId="0" builtinId="0"/>
    <cellStyle name="Normal 2" xfId="4" xr:uid="{CA391C7C-A3EF-4C69-AC05-0DD980C6A6B8}"/>
    <cellStyle name="Normal 3" xfId="3" xr:uid="{9C3D9835-B45A-4E38-9A75-8D959C3BEB42}"/>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239833</xdr:colOff>
      <xdr:row>5</xdr:row>
      <xdr:rowOff>3174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A6" sqref="A6"/>
    </sheetView>
  </sheetViews>
  <sheetFormatPr defaultRowHeight="12.5"/>
  <cols>
    <col min="1" max="1" width="14.7265625" customWidth="1"/>
    <col min="5" max="5" width="13.26953125" customWidth="1"/>
    <col min="6" max="6" width="17" customWidth="1"/>
    <col min="7" max="7" width="16.453125" customWidth="1"/>
    <col min="8" max="8" width="7.54296875" customWidth="1"/>
    <col min="9" max="9" width="9.1796875" customWidth="1"/>
    <col min="12" max="12" width="19.81640625" customWidth="1"/>
  </cols>
  <sheetData>
    <row r="1" spans="1:13" ht="16.5" customHeight="1">
      <c r="A1" s="99"/>
      <c r="B1" s="100" t="s">
        <v>56</v>
      </c>
      <c r="C1" s="100"/>
      <c r="D1" s="100"/>
      <c r="E1" s="100"/>
      <c r="F1" s="100"/>
      <c r="G1" s="100"/>
      <c r="H1" s="100"/>
      <c r="I1" s="100"/>
      <c r="J1" s="101" t="s">
        <v>42</v>
      </c>
      <c r="K1" s="101"/>
      <c r="L1" s="32" t="s">
        <v>49</v>
      </c>
    </row>
    <row r="2" spans="1:13" ht="16.5" customHeight="1">
      <c r="A2" s="99"/>
      <c r="B2" s="100"/>
      <c r="C2" s="100"/>
      <c r="D2" s="100"/>
      <c r="E2" s="100"/>
      <c r="F2" s="100"/>
      <c r="G2" s="100"/>
      <c r="H2" s="100"/>
      <c r="I2" s="100"/>
      <c r="J2" s="101" t="s">
        <v>43</v>
      </c>
      <c r="K2" s="101"/>
      <c r="L2" s="32" t="s">
        <v>48</v>
      </c>
    </row>
    <row r="3" spans="1:13" ht="16.5" customHeight="1">
      <c r="A3" s="99"/>
      <c r="B3" s="100"/>
      <c r="C3" s="100"/>
      <c r="D3" s="100"/>
      <c r="E3" s="100"/>
      <c r="F3" s="100"/>
      <c r="G3" s="100"/>
      <c r="H3" s="100"/>
      <c r="I3" s="100"/>
      <c r="J3" s="101" t="s">
        <v>44</v>
      </c>
      <c r="K3" s="101"/>
      <c r="L3" s="40" t="s">
        <v>55</v>
      </c>
    </row>
    <row r="4" spans="1:13" ht="16.5" customHeight="1">
      <c r="A4" s="99"/>
      <c r="B4" s="100"/>
      <c r="C4" s="100"/>
      <c r="D4" s="100"/>
      <c r="E4" s="100"/>
      <c r="F4" s="100"/>
      <c r="G4" s="100"/>
      <c r="H4" s="100"/>
      <c r="I4" s="100"/>
      <c r="J4" s="101" t="s">
        <v>45</v>
      </c>
      <c r="K4" s="101"/>
      <c r="L4" s="41">
        <v>45901</v>
      </c>
    </row>
    <row r="5" spans="1:13" ht="16.5" customHeight="1">
      <c r="A5" s="28"/>
      <c r="B5" s="29"/>
      <c r="C5" s="29"/>
      <c r="D5" s="29"/>
      <c r="E5" s="29"/>
      <c r="F5" s="29"/>
      <c r="G5" s="29"/>
      <c r="H5" s="29"/>
      <c r="I5" s="29"/>
      <c r="J5" s="30"/>
      <c r="K5" s="30"/>
      <c r="L5" s="31"/>
    </row>
    <row r="6" spans="1:13" ht="13">
      <c r="A6" s="5" t="s">
        <v>54</v>
      </c>
    </row>
    <row r="7" spans="1:13" ht="15.75" customHeight="1">
      <c r="A7" s="5"/>
    </row>
    <row r="8" spans="1:13" ht="13">
      <c r="A8" s="5" t="s">
        <v>53</v>
      </c>
    </row>
    <row r="9" spans="1:13" ht="13">
      <c r="A9" s="5" t="s">
        <v>52</v>
      </c>
    </row>
    <row r="10" spans="1:13" ht="13">
      <c r="A10" s="5" t="s">
        <v>46</v>
      </c>
    </row>
    <row r="11" spans="1:13" ht="14.5" customHeight="1">
      <c r="A11" s="5" t="s">
        <v>47</v>
      </c>
    </row>
    <row r="14" spans="1:13" ht="36" customHeight="1">
      <c r="A14" s="98" t="s">
        <v>51</v>
      </c>
      <c r="B14" s="98"/>
      <c r="C14" s="98"/>
      <c r="D14" s="98"/>
      <c r="E14" s="98"/>
      <c r="F14" s="98"/>
      <c r="G14" s="98"/>
      <c r="H14" s="98"/>
      <c r="I14" s="98"/>
      <c r="J14" s="98"/>
      <c r="K14" s="98"/>
      <c r="L14" s="98"/>
    </row>
    <row r="15" spans="1:13" ht="13">
      <c r="M15" s="39"/>
    </row>
    <row r="16" spans="1:13" ht="13">
      <c r="M16" s="39"/>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9"/>
  <sheetViews>
    <sheetView tabSelected="1" showWhiteSpace="0" topLeftCell="A21" zoomScale="130" zoomScaleNormal="130" workbookViewId="0">
      <selection activeCell="F28" sqref="F28"/>
    </sheetView>
  </sheetViews>
  <sheetFormatPr defaultColWidth="13.81640625" defaultRowHeight="12.5"/>
  <cols>
    <col min="1" max="1" width="9.81640625" style="72" customWidth="1"/>
    <col min="2" max="2" width="112.26953125" style="3" customWidth="1"/>
    <col min="3" max="3" width="10.54296875" style="3" customWidth="1"/>
    <col min="4" max="4" width="7.453125" style="62" customWidth="1"/>
    <col min="5" max="5" width="12" style="3" customWidth="1"/>
    <col min="6" max="7" width="10.26953125" style="3" bestFit="1" customWidth="1"/>
    <col min="8" max="8" width="10.54296875" style="3" bestFit="1" customWidth="1"/>
    <col min="9" max="11" width="10.26953125" style="3" bestFit="1" customWidth="1"/>
    <col min="12" max="12" width="18.453125" style="3" customWidth="1"/>
    <col min="13" max="14" width="11.81640625" style="3" bestFit="1" customWidth="1"/>
    <col min="15" max="15" width="10.81640625" style="3" customWidth="1"/>
    <col min="16" max="16" width="11.81640625" style="3" bestFit="1" customWidth="1"/>
    <col min="17" max="17" width="11.81640625" style="3" customWidth="1"/>
    <col min="18" max="18" width="11.81640625" style="3" bestFit="1" customWidth="1"/>
    <col min="19" max="16384" width="13.81640625" style="3"/>
  </cols>
  <sheetData>
    <row r="1" spans="1:18">
      <c r="A1" s="107"/>
      <c r="B1" s="100" t="s">
        <v>56</v>
      </c>
      <c r="C1" s="100"/>
      <c r="D1" s="100"/>
      <c r="E1" s="100"/>
      <c r="F1" s="100"/>
      <c r="G1" s="100"/>
      <c r="H1" s="100"/>
      <c r="I1" s="100"/>
      <c r="J1" s="100"/>
      <c r="K1" s="100"/>
      <c r="L1" s="100"/>
      <c r="M1" s="100"/>
      <c r="N1" s="100"/>
      <c r="O1" s="108" t="s">
        <v>42</v>
      </c>
      <c r="P1" s="108"/>
      <c r="Q1" s="103" t="s">
        <v>49</v>
      </c>
      <c r="R1" s="103"/>
    </row>
    <row r="2" spans="1:18">
      <c r="A2" s="107"/>
      <c r="B2" s="100"/>
      <c r="C2" s="100"/>
      <c r="D2" s="100"/>
      <c r="E2" s="100"/>
      <c r="F2" s="100"/>
      <c r="G2" s="100"/>
      <c r="H2" s="100"/>
      <c r="I2" s="100"/>
      <c r="J2" s="100"/>
      <c r="K2" s="100"/>
      <c r="L2" s="100"/>
      <c r="M2" s="100"/>
      <c r="N2" s="100"/>
      <c r="O2" s="108" t="s">
        <v>43</v>
      </c>
      <c r="P2" s="108"/>
      <c r="Q2" s="103" t="s">
        <v>48</v>
      </c>
      <c r="R2" s="104"/>
    </row>
    <row r="3" spans="1:18">
      <c r="A3" s="107"/>
      <c r="B3" s="100"/>
      <c r="C3" s="100"/>
      <c r="D3" s="100"/>
      <c r="E3" s="100"/>
      <c r="F3" s="100"/>
      <c r="G3" s="100"/>
      <c r="H3" s="100"/>
      <c r="I3" s="100"/>
      <c r="J3" s="100"/>
      <c r="K3" s="100"/>
      <c r="L3" s="100"/>
      <c r="M3" s="100"/>
      <c r="N3" s="100"/>
      <c r="O3" s="108" t="s">
        <v>44</v>
      </c>
      <c r="P3" s="108"/>
      <c r="Q3" s="105" t="s">
        <v>55</v>
      </c>
      <c r="R3" s="106"/>
    </row>
    <row r="4" spans="1:18">
      <c r="A4" s="107"/>
      <c r="B4" s="100"/>
      <c r="C4" s="100"/>
      <c r="D4" s="100"/>
      <c r="E4" s="100"/>
      <c r="F4" s="100"/>
      <c r="G4" s="100"/>
      <c r="H4" s="100"/>
      <c r="I4" s="100"/>
      <c r="J4" s="100"/>
      <c r="K4" s="100"/>
      <c r="L4" s="100"/>
      <c r="M4" s="100"/>
      <c r="N4" s="100"/>
      <c r="O4" s="108" t="s">
        <v>45</v>
      </c>
      <c r="P4" s="108"/>
      <c r="Q4" s="109">
        <v>45901</v>
      </c>
      <c r="R4" s="110"/>
    </row>
    <row r="6" spans="1:18" ht="26">
      <c r="A6" s="71" t="s">
        <v>21</v>
      </c>
      <c r="B6" s="6" t="s">
        <v>360</v>
      </c>
      <c r="C6" s="50"/>
      <c r="F6" s="4"/>
      <c r="G6" s="4"/>
      <c r="H6" s="4"/>
      <c r="I6" s="4"/>
      <c r="J6" s="4"/>
      <c r="K6" s="4"/>
    </row>
    <row r="7" spans="1:18" ht="13.5" thickBot="1">
      <c r="F7" s="4"/>
      <c r="G7" s="4"/>
      <c r="H7" s="4"/>
      <c r="I7" s="4"/>
      <c r="J7" s="4"/>
      <c r="K7" s="4"/>
    </row>
    <row r="8" spans="1:18" ht="26">
      <c r="A8" s="73" t="s">
        <v>0</v>
      </c>
      <c r="B8" s="19" t="s">
        <v>41</v>
      </c>
      <c r="C8" s="20" t="s">
        <v>67</v>
      </c>
      <c r="D8" s="22" t="s">
        <v>2</v>
      </c>
      <c r="E8" s="21" t="s">
        <v>20</v>
      </c>
      <c r="F8" s="22" t="s">
        <v>4</v>
      </c>
      <c r="G8" s="22" t="s">
        <v>5</v>
      </c>
      <c r="H8" s="22" t="s">
        <v>6</v>
      </c>
      <c r="I8" s="22" t="s">
        <v>7</v>
      </c>
      <c r="J8" s="22" t="s">
        <v>8</v>
      </c>
      <c r="K8" s="22" t="s">
        <v>9</v>
      </c>
      <c r="L8" s="23" t="s">
        <v>1</v>
      </c>
      <c r="M8" s="24" t="s">
        <v>10</v>
      </c>
      <c r="N8" s="25" t="s">
        <v>11</v>
      </c>
      <c r="O8" s="25" t="s">
        <v>12</v>
      </c>
      <c r="P8" s="25" t="s">
        <v>13</v>
      </c>
      <c r="Q8" s="25" t="s">
        <v>14</v>
      </c>
      <c r="R8" s="26" t="s">
        <v>15</v>
      </c>
    </row>
    <row r="9" spans="1:18" ht="14">
      <c r="A9" s="74"/>
      <c r="B9" s="66" t="s">
        <v>247</v>
      </c>
      <c r="C9" s="45"/>
      <c r="D9" s="45"/>
      <c r="E9" s="90"/>
      <c r="F9" s="91"/>
      <c r="G9" s="91"/>
      <c r="H9" s="91"/>
      <c r="I9" s="91"/>
      <c r="J9" s="91"/>
      <c r="K9" s="91"/>
      <c r="L9" s="91"/>
      <c r="M9" s="92"/>
      <c r="N9" s="92"/>
      <c r="O9" s="92"/>
      <c r="P9" s="92"/>
      <c r="Q9" s="92"/>
      <c r="R9" s="92"/>
    </row>
    <row r="10" spans="1:18" ht="100">
      <c r="A10" s="75"/>
      <c r="B10" s="116" t="s">
        <v>361</v>
      </c>
      <c r="C10" s="42"/>
      <c r="D10" s="42"/>
      <c r="E10" s="42"/>
      <c r="F10" s="42"/>
      <c r="G10" s="42"/>
      <c r="H10" s="42"/>
      <c r="I10" s="42"/>
      <c r="J10" s="42"/>
      <c r="K10" s="42"/>
      <c r="L10" s="42"/>
      <c r="M10" s="42"/>
      <c r="N10" s="42"/>
      <c r="O10" s="42"/>
      <c r="P10" s="42"/>
      <c r="Q10" s="42"/>
      <c r="R10" s="42"/>
    </row>
    <row r="11" spans="1:18" ht="14">
      <c r="A11" s="43">
        <v>1</v>
      </c>
      <c r="B11" s="44" t="s">
        <v>57</v>
      </c>
      <c r="C11" s="45"/>
      <c r="D11" s="45"/>
      <c r="E11" s="45"/>
      <c r="F11" s="45"/>
      <c r="G11" s="45"/>
      <c r="H11" s="45"/>
      <c r="I11" s="45"/>
      <c r="J11" s="45"/>
      <c r="K11" s="45"/>
      <c r="L11" s="45"/>
      <c r="M11" s="45"/>
      <c r="N11" s="45"/>
      <c r="O11" s="45"/>
      <c r="P11" s="45"/>
      <c r="Q11" s="45"/>
      <c r="R11" s="45"/>
    </row>
    <row r="12" spans="1:18" ht="62.5">
      <c r="A12" s="75"/>
      <c r="B12" s="116" t="s">
        <v>362</v>
      </c>
      <c r="C12" s="42"/>
      <c r="D12" s="42"/>
      <c r="E12" s="42"/>
      <c r="F12" s="42"/>
      <c r="G12" s="42"/>
      <c r="H12" s="42"/>
      <c r="I12" s="42"/>
      <c r="J12" s="42"/>
      <c r="K12" s="42"/>
      <c r="L12" s="42"/>
      <c r="M12" s="42"/>
      <c r="N12" s="42"/>
      <c r="O12" s="42"/>
      <c r="P12" s="42"/>
      <c r="Q12" s="42"/>
      <c r="R12" s="42"/>
    </row>
    <row r="13" spans="1:18" ht="14">
      <c r="A13" s="70">
        <v>1.1000000000000001</v>
      </c>
      <c r="B13" s="47" t="s">
        <v>58</v>
      </c>
      <c r="C13" s="48"/>
      <c r="D13" s="48"/>
      <c r="E13" s="48"/>
      <c r="F13" s="48"/>
      <c r="G13" s="48"/>
      <c r="H13" s="48"/>
      <c r="I13" s="48"/>
      <c r="J13" s="48"/>
      <c r="K13" s="48"/>
      <c r="L13" s="48"/>
      <c r="M13" s="48"/>
      <c r="N13" s="48"/>
      <c r="O13" s="48"/>
      <c r="P13" s="48"/>
      <c r="Q13" s="48"/>
      <c r="R13" s="48"/>
    </row>
    <row r="14" spans="1:18" ht="37.5">
      <c r="A14" s="76" t="s">
        <v>59</v>
      </c>
      <c r="B14" s="118" t="s">
        <v>363</v>
      </c>
      <c r="C14" s="49" t="s">
        <v>60</v>
      </c>
      <c r="D14" s="126">
        <v>100</v>
      </c>
      <c r="E14" s="125" t="s">
        <v>390</v>
      </c>
      <c r="F14" s="2"/>
      <c r="G14" s="2"/>
      <c r="H14" s="2"/>
      <c r="I14" s="2"/>
      <c r="J14" s="2"/>
      <c r="K14" s="2"/>
      <c r="L14" s="2"/>
      <c r="M14" s="34"/>
      <c r="N14" s="14"/>
      <c r="O14" s="14"/>
      <c r="P14" s="14"/>
      <c r="Q14" s="14"/>
      <c r="R14" s="14"/>
    </row>
    <row r="15" spans="1:18" ht="14">
      <c r="A15" s="76" t="s">
        <v>61</v>
      </c>
      <c r="B15" s="14" t="s">
        <v>62</v>
      </c>
      <c r="C15" s="49" t="s">
        <v>60</v>
      </c>
      <c r="D15" s="126">
        <v>100</v>
      </c>
      <c r="E15" s="125" t="s">
        <v>390</v>
      </c>
      <c r="F15" s="2"/>
      <c r="G15" s="2"/>
      <c r="H15" s="2"/>
      <c r="I15" s="2"/>
      <c r="J15" s="2"/>
      <c r="K15" s="2"/>
      <c r="L15" s="2"/>
      <c r="M15" s="34"/>
      <c r="N15" s="14"/>
      <c r="O15" s="14"/>
      <c r="P15" s="14"/>
      <c r="Q15" s="14"/>
      <c r="R15" s="14"/>
    </row>
    <row r="16" spans="1:18" ht="25">
      <c r="A16" s="120" t="s">
        <v>63</v>
      </c>
      <c r="B16" s="119" t="s">
        <v>364</v>
      </c>
      <c r="C16" s="121" t="s">
        <v>60</v>
      </c>
      <c r="D16" s="126">
        <v>200</v>
      </c>
      <c r="E16" s="125" t="s">
        <v>390</v>
      </c>
      <c r="F16" s="2"/>
      <c r="G16" s="2"/>
      <c r="H16" s="2"/>
      <c r="I16" s="2"/>
      <c r="J16" s="2"/>
      <c r="K16" s="2"/>
      <c r="L16" s="2"/>
      <c r="M16" s="34"/>
      <c r="N16" s="14"/>
      <c r="O16" s="14"/>
      <c r="P16" s="14"/>
      <c r="Q16" s="14"/>
      <c r="R16" s="14"/>
    </row>
    <row r="17" spans="1:18" ht="37.5">
      <c r="A17" s="76" t="s">
        <v>65</v>
      </c>
      <c r="B17" s="14" t="s">
        <v>64</v>
      </c>
      <c r="C17" s="49"/>
      <c r="D17" s="126">
        <v>100</v>
      </c>
      <c r="E17" s="125" t="s">
        <v>390</v>
      </c>
      <c r="F17" s="2"/>
      <c r="G17" s="2"/>
      <c r="H17" s="2"/>
      <c r="I17" s="2"/>
      <c r="J17" s="2"/>
      <c r="K17" s="2"/>
      <c r="L17" s="2"/>
      <c r="M17" s="34"/>
      <c r="N17" s="14"/>
      <c r="O17" s="14"/>
      <c r="P17" s="14"/>
      <c r="Q17" s="14"/>
      <c r="R17" s="14"/>
    </row>
    <row r="18" spans="1:18" ht="14">
      <c r="A18" s="76" t="s">
        <v>278</v>
      </c>
      <c r="B18" s="117" t="s">
        <v>66</v>
      </c>
      <c r="C18" s="49"/>
      <c r="D18" s="126">
        <v>100</v>
      </c>
      <c r="E18" s="125" t="s">
        <v>390</v>
      </c>
      <c r="F18" s="2"/>
      <c r="G18" s="2"/>
      <c r="H18" s="2"/>
      <c r="I18" s="2"/>
      <c r="J18" s="2"/>
      <c r="K18" s="2"/>
      <c r="L18" s="2"/>
      <c r="M18" s="34"/>
      <c r="N18" s="14"/>
      <c r="O18" s="14"/>
      <c r="P18" s="14"/>
      <c r="Q18" s="14"/>
      <c r="R18" s="14"/>
    </row>
    <row r="19" spans="1:18" ht="14">
      <c r="A19" s="70">
        <v>1.2</v>
      </c>
      <c r="B19" s="47" t="s">
        <v>68</v>
      </c>
      <c r="C19" s="48"/>
      <c r="D19" s="48"/>
      <c r="E19" s="48"/>
      <c r="F19" s="48"/>
      <c r="G19" s="48"/>
      <c r="H19" s="48"/>
      <c r="I19" s="48"/>
      <c r="J19" s="48"/>
      <c r="K19" s="48"/>
      <c r="L19" s="48"/>
      <c r="M19" s="48"/>
      <c r="N19" s="48"/>
      <c r="O19" s="48"/>
      <c r="P19" s="48"/>
      <c r="Q19" s="48"/>
      <c r="R19" s="48"/>
    </row>
    <row r="20" spans="1:18" ht="14">
      <c r="A20" s="76" t="s">
        <v>69</v>
      </c>
      <c r="B20" s="14" t="s">
        <v>266</v>
      </c>
      <c r="C20" s="49" t="s">
        <v>60</v>
      </c>
      <c r="D20" s="126">
        <v>100</v>
      </c>
      <c r="E20" s="125" t="s">
        <v>390</v>
      </c>
      <c r="F20" s="2"/>
      <c r="G20" s="2"/>
      <c r="H20" s="2"/>
      <c r="I20" s="2"/>
      <c r="J20" s="2"/>
      <c r="K20" s="2"/>
      <c r="L20" s="2"/>
      <c r="M20" s="34"/>
      <c r="N20" s="14"/>
      <c r="O20" s="14"/>
      <c r="P20" s="14"/>
      <c r="Q20" s="14"/>
      <c r="R20" s="14"/>
    </row>
    <row r="21" spans="1:18" ht="100">
      <c r="A21" s="76" t="s">
        <v>279</v>
      </c>
      <c r="B21" s="52" t="s">
        <v>365</v>
      </c>
      <c r="C21" s="49" t="s">
        <v>60</v>
      </c>
      <c r="D21" s="126">
        <v>200</v>
      </c>
      <c r="E21" s="125" t="s">
        <v>390</v>
      </c>
      <c r="F21" s="2"/>
      <c r="G21" s="2"/>
      <c r="H21" s="2"/>
      <c r="I21" s="2"/>
      <c r="J21" s="2"/>
      <c r="K21" s="2"/>
      <c r="L21" s="2"/>
      <c r="M21" s="34"/>
      <c r="N21" s="14"/>
      <c r="O21" s="14"/>
      <c r="P21" s="14"/>
      <c r="Q21" s="14"/>
      <c r="R21" s="14"/>
    </row>
    <row r="22" spans="1:18" ht="25">
      <c r="A22" s="76" t="s">
        <v>70</v>
      </c>
      <c r="B22" s="14" t="s">
        <v>72</v>
      </c>
      <c r="C22" s="49" t="s">
        <v>60</v>
      </c>
      <c r="D22" s="126">
        <v>100</v>
      </c>
      <c r="E22" s="125" t="s">
        <v>390</v>
      </c>
      <c r="F22" s="2"/>
      <c r="G22" s="2"/>
      <c r="H22" s="2"/>
      <c r="I22" s="2"/>
      <c r="J22" s="2"/>
      <c r="K22" s="2"/>
      <c r="L22" s="2"/>
      <c r="M22" s="34"/>
      <c r="N22" s="14"/>
      <c r="O22" s="14"/>
      <c r="P22" s="14"/>
      <c r="Q22" s="14"/>
      <c r="R22" s="14"/>
    </row>
    <row r="23" spans="1:18" ht="66.5" customHeight="1">
      <c r="A23" s="76" t="s">
        <v>71</v>
      </c>
      <c r="B23" s="52" t="s">
        <v>366</v>
      </c>
      <c r="C23" s="49" t="s">
        <v>60</v>
      </c>
      <c r="D23" s="126">
        <v>200</v>
      </c>
      <c r="E23" s="125" t="s">
        <v>390</v>
      </c>
      <c r="F23" s="2"/>
      <c r="G23" s="2"/>
      <c r="H23" s="2"/>
      <c r="I23" s="2"/>
      <c r="J23" s="2"/>
      <c r="K23" s="2"/>
      <c r="L23" s="2"/>
      <c r="M23" s="34"/>
      <c r="N23" s="14"/>
      <c r="O23" s="14"/>
      <c r="P23" s="14"/>
      <c r="Q23" s="14"/>
      <c r="R23" s="14"/>
    </row>
    <row r="24" spans="1:18" ht="37.5">
      <c r="A24" s="120" t="s">
        <v>73</v>
      </c>
      <c r="B24" s="52" t="s">
        <v>280</v>
      </c>
      <c r="C24" s="49"/>
      <c r="D24" s="127">
        <v>100</v>
      </c>
      <c r="E24" s="125" t="s">
        <v>390</v>
      </c>
      <c r="F24" s="2"/>
      <c r="G24" s="2"/>
      <c r="H24" s="2"/>
      <c r="I24" s="2"/>
      <c r="J24" s="2"/>
      <c r="K24" s="2"/>
      <c r="L24" s="2"/>
      <c r="M24" s="34"/>
      <c r="N24" s="14"/>
      <c r="O24" s="14"/>
      <c r="P24" s="14"/>
      <c r="Q24" s="14"/>
      <c r="R24" s="14"/>
    </row>
    <row r="25" spans="1:18" ht="25">
      <c r="A25" s="76" t="s">
        <v>74</v>
      </c>
      <c r="B25" s="14" t="s">
        <v>75</v>
      </c>
      <c r="C25" s="13"/>
      <c r="D25" s="126">
        <v>100</v>
      </c>
      <c r="E25" s="125" t="s">
        <v>390</v>
      </c>
      <c r="F25" s="2"/>
      <c r="G25" s="2"/>
      <c r="H25" s="2"/>
      <c r="I25" s="2"/>
      <c r="J25" s="2"/>
      <c r="K25" s="2"/>
      <c r="L25" s="2"/>
      <c r="M25" s="34"/>
      <c r="N25" s="14"/>
      <c r="O25" s="14"/>
      <c r="P25" s="14"/>
      <c r="Q25" s="14"/>
      <c r="R25" s="14"/>
    </row>
    <row r="26" spans="1:18" ht="25">
      <c r="A26" s="76" t="s">
        <v>395</v>
      </c>
      <c r="B26" s="14" t="s">
        <v>394</v>
      </c>
      <c r="C26" s="49" t="s">
        <v>60</v>
      </c>
      <c r="D26" s="126">
        <v>100</v>
      </c>
      <c r="E26" s="125"/>
      <c r="F26" s="2"/>
      <c r="G26" s="2"/>
      <c r="H26" s="2"/>
      <c r="I26" s="2"/>
      <c r="J26" s="2"/>
      <c r="K26" s="2"/>
      <c r="L26" s="2"/>
      <c r="M26" s="34"/>
      <c r="N26" s="14"/>
      <c r="O26" s="14"/>
      <c r="P26" s="14"/>
      <c r="Q26" s="14"/>
      <c r="R26" s="14"/>
    </row>
    <row r="27" spans="1:18" ht="14">
      <c r="A27" s="70">
        <v>1.3</v>
      </c>
      <c r="B27" s="47" t="s">
        <v>76</v>
      </c>
      <c r="C27" s="48"/>
      <c r="D27" s="48"/>
      <c r="E27" s="48"/>
      <c r="F27" s="48"/>
      <c r="G27" s="48"/>
      <c r="H27" s="48"/>
      <c r="I27" s="48"/>
      <c r="J27" s="48"/>
      <c r="K27" s="48"/>
      <c r="L27" s="48"/>
      <c r="M27" s="48"/>
      <c r="N27" s="48"/>
      <c r="O27" s="48"/>
      <c r="P27" s="48"/>
      <c r="Q27" s="48"/>
      <c r="R27" s="48"/>
    </row>
    <row r="28" spans="1:18" ht="25">
      <c r="A28" s="76" t="s">
        <v>77</v>
      </c>
      <c r="B28" s="52" t="s">
        <v>367</v>
      </c>
      <c r="C28" s="49" t="s">
        <v>60</v>
      </c>
      <c r="D28" s="126">
        <v>200</v>
      </c>
      <c r="E28" s="125" t="s">
        <v>390</v>
      </c>
      <c r="F28" s="2"/>
      <c r="G28" s="2"/>
      <c r="H28" s="2"/>
      <c r="I28" s="2"/>
      <c r="J28" s="2"/>
      <c r="K28" s="2"/>
      <c r="L28" s="2"/>
      <c r="M28" s="34"/>
      <c r="N28" s="14"/>
      <c r="O28" s="14"/>
      <c r="P28" s="14"/>
      <c r="Q28" s="14"/>
      <c r="R28" s="14"/>
    </row>
    <row r="29" spans="1:18" ht="14">
      <c r="A29" s="76" t="s">
        <v>78</v>
      </c>
      <c r="B29" s="14" t="s">
        <v>265</v>
      </c>
      <c r="C29" s="49" t="s">
        <v>60</v>
      </c>
      <c r="D29" s="126">
        <v>200</v>
      </c>
      <c r="E29" s="125" t="s">
        <v>390</v>
      </c>
      <c r="F29" s="2"/>
      <c r="G29" s="2"/>
      <c r="H29" s="2"/>
      <c r="I29" s="2"/>
      <c r="J29" s="2"/>
      <c r="K29" s="2"/>
      <c r="L29" s="2"/>
      <c r="M29" s="34"/>
      <c r="N29" s="14"/>
      <c r="O29" s="14"/>
      <c r="P29" s="14"/>
      <c r="Q29" s="14"/>
      <c r="R29" s="14"/>
    </row>
    <row r="30" spans="1:18" ht="14">
      <c r="A30" s="70">
        <v>1.4</v>
      </c>
      <c r="B30" s="51" t="s">
        <v>80</v>
      </c>
      <c r="C30" s="48"/>
      <c r="D30" s="48"/>
      <c r="E30" s="48"/>
      <c r="F30" s="48"/>
      <c r="G30" s="48"/>
      <c r="H30" s="48"/>
      <c r="I30" s="48"/>
      <c r="J30" s="48"/>
      <c r="K30" s="48"/>
      <c r="L30" s="48"/>
      <c r="M30" s="48"/>
      <c r="N30" s="48"/>
      <c r="O30" s="48"/>
      <c r="P30" s="48"/>
      <c r="Q30" s="48"/>
      <c r="R30" s="48"/>
    </row>
    <row r="31" spans="1:18" ht="14">
      <c r="A31" s="76" t="s">
        <v>281</v>
      </c>
      <c r="B31" s="52" t="s">
        <v>368</v>
      </c>
      <c r="C31" s="49" t="s">
        <v>60</v>
      </c>
      <c r="D31" s="128">
        <v>200</v>
      </c>
      <c r="E31" s="125" t="s">
        <v>390</v>
      </c>
      <c r="F31" s="2"/>
      <c r="G31" s="2"/>
      <c r="H31" s="2"/>
      <c r="I31" s="2"/>
      <c r="J31" s="2"/>
      <c r="K31" s="2"/>
      <c r="L31" s="2"/>
      <c r="M31" s="34"/>
      <c r="N31" s="14"/>
      <c r="O31" s="14"/>
      <c r="P31" s="14"/>
      <c r="Q31" s="14"/>
      <c r="R31" s="14"/>
    </row>
    <row r="32" spans="1:18" ht="14">
      <c r="A32" s="76" t="s">
        <v>282</v>
      </c>
      <c r="B32" s="52" t="s">
        <v>369</v>
      </c>
      <c r="C32" s="49" t="s">
        <v>60</v>
      </c>
      <c r="D32" s="126">
        <v>200</v>
      </c>
      <c r="E32" s="125" t="s">
        <v>390</v>
      </c>
      <c r="F32" s="2"/>
      <c r="G32" s="2"/>
      <c r="H32" s="2"/>
      <c r="I32" s="2"/>
      <c r="J32" s="2"/>
      <c r="K32" s="2"/>
      <c r="L32" s="2"/>
      <c r="M32" s="34"/>
      <c r="N32" s="14"/>
      <c r="O32" s="14"/>
      <c r="P32" s="14"/>
      <c r="Q32" s="14"/>
      <c r="R32" s="14"/>
    </row>
    <row r="33" spans="1:18" ht="14">
      <c r="A33" s="76" t="s">
        <v>337</v>
      </c>
      <c r="B33" s="52" t="s">
        <v>370</v>
      </c>
      <c r="C33" s="49" t="s">
        <v>60</v>
      </c>
      <c r="D33" s="126">
        <v>200</v>
      </c>
      <c r="E33" s="125" t="s">
        <v>390</v>
      </c>
      <c r="F33" s="2"/>
      <c r="G33" s="2"/>
      <c r="H33" s="2"/>
      <c r="I33" s="2"/>
      <c r="J33" s="2"/>
      <c r="K33" s="2"/>
      <c r="L33" s="2"/>
      <c r="M33" s="34"/>
      <c r="N33" s="14"/>
      <c r="O33" s="14"/>
      <c r="P33" s="14"/>
      <c r="Q33" s="14"/>
      <c r="R33" s="14"/>
    </row>
    <row r="34" spans="1:18" ht="25">
      <c r="A34" s="76" t="s">
        <v>338</v>
      </c>
      <c r="B34" s="52" t="s">
        <v>85</v>
      </c>
      <c r="C34" s="49"/>
      <c r="D34" s="126">
        <v>100</v>
      </c>
      <c r="E34" s="125" t="s">
        <v>390</v>
      </c>
      <c r="F34" s="2"/>
      <c r="G34" s="2"/>
      <c r="H34" s="2"/>
      <c r="I34" s="2"/>
      <c r="J34" s="2"/>
      <c r="K34" s="2"/>
      <c r="L34" s="2"/>
      <c r="M34" s="34"/>
      <c r="N34" s="14"/>
      <c r="O34" s="14"/>
      <c r="P34" s="14"/>
      <c r="Q34" s="14"/>
      <c r="R34" s="14"/>
    </row>
    <row r="35" spans="1:18" ht="14">
      <c r="A35" s="70">
        <v>1.5</v>
      </c>
      <c r="B35" s="47" t="s">
        <v>267</v>
      </c>
      <c r="C35" s="48"/>
      <c r="D35" s="48"/>
      <c r="E35" s="48"/>
      <c r="F35" s="48"/>
      <c r="G35" s="48"/>
      <c r="H35" s="48"/>
      <c r="I35" s="48"/>
      <c r="J35" s="48"/>
      <c r="K35" s="48"/>
      <c r="L35" s="48"/>
      <c r="M35" s="48"/>
      <c r="N35" s="48"/>
      <c r="O35" s="48"/>
      <c r="P35" s="48"/>
      <c r="Q35" s="48"/>
      <c r="R35" s="48"/>
    </row>
    <row r="36" spans="1:18" ht="37.5">
      <c r="A36" s="76" t="s">
        <v>81</v>
      </c>
      <c r="B36" s="52" t="s">
        <v>371</v>
      </c>
      <c r="C36" s="49" t="s">
        <v>60</v>
      </c>
      <c r="D36" s="126">
        <v>200</v>
      </c>
      <c r="E36" s="125" t="s">
        <v>390</v>
      </c>
      <c r="F36" s="2"/>
      <c r="G36" s="2"/>
      <c r="H36" s="2"/>
      <c r="I36" s="2"/>
      <c r="J36" s="2"/>
      <c r="K36" s="2"/>
      <c r="L36" s="2"/>
      <c r="M36" s="34"/>
      <c r="N36" s="14"/>
      <c r="O36" s="14"/>
      <c r="P36" s="14"/>
      <c r="Q36" s="14"/>
      <c r="R36" s="14"/>
    </row>
    <row r="37" spans="1:18" ht="14">
      <c r="A37" s="81" t="s">
        <v>82</v>
      </c>
      <c r="B37" s="14" t="s">
        <v>248</v>
      </c>
      <c r="C37" s="49"/>
      <c r="D37" s="126">
        <v>100</v>
      </c>
      <c r="E37" s="125" t="s">
        <v>390</v>
      </c>
      <c r="F37" s="2"/>
      <c r="G37" s="2"/>
      <c r="H37" s="2"/>
      <c r="I37" s="2"/>
      <c r="J37" s="2"/>
      <c r="K37" s="2"/>
      <c r="L37" s="2"/>
      <c r="M37" s="34"/>
      <c r="N37" s="14"/>
      <c r="O37" s="14"/>
      <c r="P37" s="14"/>
      <c r="Q37" s="14"/>
      <c r="R37" s="14"/>
    </row>
    <row r="38" spans="1:18" ht="25">
      <c r="A38" s="6" t="s">
        <v>83</v>
      </c>
      <c r="B38" s="14" t="s">
        <v>261</v>
      </c>
      <c r="C38" s="49" t="s">
        <v>60</v>
      </c>
      <c r="D38" s="126">
        <v>200</v>
      </c>
      <c r="E38" s="125" t="s">
        <v>390</v>
      </c>
      <c r="F38" s="2"/>
      <c r="G38" s="2"/>
      <c r="H38" s="2"/>
      <c r="I38" s="2"/>
      <c r="J38" s="2"/>
      <c r="K38" s="2"/>
      <c r="L38" s="2"/>
      <c r="M38" s="34"/>
      <c r="N38" s="14"/>
      <c r="O38" s="14"/>
      <c r="P38" s="14"/>
      <c r="Q38" s="14"/>
      <c r="R38" s="14"/>
    </row>
    <row r="39" spans="1:18" ht="25">
      <c r="A39" s="76" t="s">
        <v>84</v>
      </c>
      <c r="B39" s="14" t="s">
        <v>79</v>
      </c>
      <c r="C39" s="49" t="s">
        <v>60</v>
      </c>
      <c r="D39" s="126">
        <v>200</v>
      </c>
      <c r="E39" s="125" t="s">
        <v>390</v>
      </c>
      <c r="F39" s="2"/>
      <c r="G39" s="2"/>
      <c r="H39" s="2"/>
      <c r="I39" s="2"/>
      <c r="J39" s="2"/>
      <c r="K39" s="2"/>
      <c r="L39" s="2"/>
      <c r="M39" s="34"/>
      <c r="N39" s="14"/>
      <c r="O39" s="14"/>
      <c r="P39" s="14"/>
      <c r="Q39" s="14"/>
      <c r="R39" s="14"/>
    </row>
    <row r="40" spans="1:18" ht="14">
      <c r="A40" s="82" t="s">
        <v>283</v>
      </c>
      <c r="B40" s="83" t="s">
        <v>87</v>
      </c>
      <c r="C40" s="84"/>
      <c r="D40" s="129"/>
      <c r="E40" s="86"/>
      <c r="F40" s="85"/>
      <c r="G40" s="85"/>
      <c r="H40" s="85"/>
      <c r="I40" s="85"/>
      <c r="J40" s="85"/>
      <c r="K40" s="85"/>
      <c r="L40" s="85"/>
      <c r="M40" s="87"/>
      <c r="N40" s="87"/>
      <c r="O40" s="87"/>
      <c r="P40" s="87"/>
      <c r="Q40" s="87"/>
      <c r="R40" s="87"/>
    </row>
    <row r="41" spans="1:18" ht="25">
      <c r="A41" s="76" t="s">
        <v>284</v>
      </c>
      <c r="B41" s="14" t="s">
        <v>88</v>
      </c>
      <c r="C41" s="49" t="s">
        <v>60</v>
      </c>
      <c r="D41" s="126">
        <v>200</v>
      </c>
      <c r="E41" s="125" t="s">
        <v>390</v>
      </c>
      <c r="F41" s="2"/>
      <c r="G41" s="2"/>
      <c r="H41" s="2"/>
      <c r="I41" s="2"/>
      <c r="J41" s="2"/>
      <c r="K41" s="2"/>
      <c r="L41" s="2"/>
      <c r="M41" s="34"/>
      <c r="N41" s="14"/>
      <c r="O41" s="14"/>
      <c r="P41" s="14"/>
      <c r="Q41" s="14"/>
      <c r="R41" s="14"/>
    </row>
    <row r="42" spans="1:18" ht="25">
      <c r="A42" s="76" t="s">
        <v>285</v>
      </c>
      <c r="B42" s="14" t="s">
        <v>89</v>
      </c>
      <c r="C42" s="49" t="s">
        <v>60</v>
      </c>
      <c r="D42" s="126">
        <v>200</v>
      </c>
      <c r="E42" s="125" t="s">
        <v>390</v>
      </c>
      <c r="F42" s="2"/>
      <c r="G42" s="2"/>
      <c r="H42" s="2"/>
      <c r="I42" s="2"/>
      <c r="J42" s="2"/>
      <c r="K42" s="2"/>
      <c r="L42" s="2"/>
      <c r="M42" s="34"/>
      <c r="N42" s="14"/>
      <c r="O42" s="14"/>
      <c r="P42" s="14"/>
      <c r="Q42" s="14"/>
      <c r="R42" s="14"/>
    </row>
    <row r="43" spans="1:18" ht="14">
      <c r="A43" s="76" t="s">
        <v>286</v>
      </c>
      <c r="B43" s="14" t="s">
        <v>90</v>
      </c>
      <c r="C43" s="49" t="s">
        <v>60</v>
      </c>
      <c r="D43" s="126">
        <v>200</v>
      </c>
      <c r="E43" s="125" t="s">
        <v>390</v>
      </c>
      <c r="F43" s="2"/>
      <c r="G43" s="2"/>
      <c r="H43" s="2"/>
      <c r="I43" s="2"/>
      <c r="J43" s="2"/>
      <c r="K43" s="2"/>
      <c r="L43" s="2"/>
      <c r="M43" s="34"/>
      <c r="N43" s="14"/>
      <c r="O43" s="14"/>
      <c r="P43" s="14"/>
      <c r="Q43" s="14"/>
      <c r="R43" s="14"/>
    </row>
    <row r="44" spans="1:18" ht="25">
      <c r="A44" s="76" t="s">
        <v>287</v>
      </c>
      <c r="B44" s="14" t="s">
        <v>91</v>
      </c>
      <c r="C44" s="49" t="s">
        <v>60</v>
      </c>
      <c r="D44" s="126">
        <v>200</v>
      </c>
      <c r="E44" s="125" t="s">
        <v>390</v>
      </c>
      <c r="F44" s="2"/>
      <c r="G44" s="2"/>
      <c r="H44" s="2"/>
      <c r="I44" s="2"/>
      <c r="J44" s="2"/>
      <c r="K44" s="2"/>
      <c r="L44" s="2"/>
      <c r="M44" s="34"/>
      <c r="N44" s="14"/>
      <c r="O44" s="14"/>
      <c r="P44" s="14"/>
      <c r="Q44" s="14"/>
      <c r="R44" s="14"/>
    </row>
    <row r="45" spans="1:18" ht="14">
      <c r="A45" s="76" t="s">
        <v>289</v>
      </c>
      <c r="B45" s="14" t="s">
        <v>92</v>
      </c>
      <c r="C45" s="49" t="s">
        <v>60</v>
      </c>
      <c r="D45" s="126">
        <v>200</v>
      </c>
      <c r="E45" s="125" t="s">
        <v>390</v>
      </c>
      <c r="F45" s="2"/>
      <c r="G45" s="2"/>
      <c r="H45" s="2"/>
      <c r="I45" s="2"/>
      <c r="J45" s="2"/>
      <c r="K45" s="2"/>
      <c r="L45" s="2"/>
      <c r="M45" s="34"/>
      <c r="N45" s="14"/>
      <c r="O45" s="14"/>
      <c r="P45" s="14"/>
      <c r="Q45" s="14"/>
      <c r="R45" s="14"/>
    </row>
    <row r="46" spans="1:18" ht="25">
      <c r="A46" s="76" t="s">
        <v>288</v>
      </c>
      <c r="B46" s="14" t="s">
        <v>93</v>
      </c>
      <c r="C46" s="49" t="s">
        <v>60</v>
      </c>
      <c r="D46" s="126">
        <v>200</v>
      </c>
      <c r="E46" s="125" t="s">
        <v>390</v>
      </c>
      <c r="F46" s="2"/>
      <c r="G46" s="2"/>
      <c r="H46" s="2"/>
      <c r="I46" s="2"/>
      <c r="J46" s="2"/>
      <c r="K46" s="2"/>
      <c r="L46" s="2"/>
      <c r="M46" s="34"/>
      <c r="N46" s="14"/>
      <c r="O46" s="14"/>
      <c r="P46" s="14"/>
      <c r="Q46" s="14"/>
      <c r="R46" s="14"/>
    </row>
    <row r="47" spans="1:18" ht="14">
      <c r="A47" s="82" t="s">
        <v>290</v>
      </c>
      <c r="B47" s="88" t="s">
        <v>94</v>
      </c>
      <c r="C47" s="84"/>
      <c r="D47" s="129"/>
      <c r="E47" s="86"/>
      <c r="F47" s="85"/>
      <c r="G47" s="85"/>
      <c r="H47" s="85"/>
      <c r="I47" s="85"/>
      <c r="J47" s="85"/>
      <c r="K47" s="85"/>
      <c r="L47" s="85"/>
      <c r="M47" s="87"/>
      <c r="N47" s="87"/>
      <c r="O47" s="87"/>
      <c r="P47" s="87"/>
      <c r="Q47" s="87"/>
      <c r="R47" s="87"/>
    </row>
    <row r="48" spans="1:18" ht="14">
      <c r="A48" s="76" t="s">
        <v>291</v>
      </c>
      <c r="B48" s="14" t="s">
        <v>95</v>
      </c>
      <c r="C48" s="49" t="s">
        <v>60</v>
      </c>
      <c r="D48" s="126">
        <v>200</v>
      </c>
      <c r="E48" s="125" t="s">
        <v>390</v>
      </c>
      <c r="F48" s="2"/>
      <c r="G48" s="2"/>
      <c r="H48" s="2"/>
      <c r="I48" s="2"/>
      <c r="J48" s="2"/>
      <c r="K48" s="2"/>
      <c r="L48" s="2"/>
      <c r="M48" s="34"/>
      <c r="N48" s="14"/>
      <c r="O48" s="14"/>
      <c r="P48" s="14"/>
      <c r="Q48" s="14"/>
      <c r="R48" s="14"/>
    </row>
    <row r="49" spans="1:18" ht="25">
      <c r="A49" s="76" t="s">
        <v>292</v>
      </c>
      <c r="B49" s="14" t="s">
        <v>96</v>
      </c>
      <c r="C49" s="49" t="s">
        <v>60</v>
      </c>
      <c r="D49" s="126">
        <v>200</v>
      </c>
      <c r="E49" s="125" t="s">
        <v>390</v>
      </c>
      <c r="F49" s="2"/>
      <c r="G49" s="2"/>
      <c r="H49" s="2"/>
      <c r="I49" s="2"/>
      <c r="J49" s="2"/>
      <c r="K49" s="2"/>
      <c r="L49" s="2"/>
      <c r="M49" s="34"/>
      <c r="N49" s="2"/>
      <c r="O49" s="2"/>
      <c r="P49" s="2"/>
      <c r="Q49" s="2"/>
      <c r="R49" s="2"/>
    </row>
    <row r="50" spans="1:18" ht="25">
      <c r="A50" s="76" t="s">
        <v>293</v>
      </c>
      <c r="B50" s="14" t="s">
        <v>97</v>
      </c>
      <c r="C50" s="49"/>
      <c r="D50" s="126">
        <v>100</v>
      </c>
      <c r="E50" s="125" t="s">
        <v>390</v>
      </c>
      <c r="F50" s="2"/>
      <c r="G50" s="2"/>
      <c r="H50" s="2"/>
      <c r="I50" s="2"/>
      <c r="J50" s="2"/>
      <c r="K50" s="2"/>
      <c r="M50" s="34"/>
      <c r="N50" s="2"/>
      <c r="O50" s="2"/>
      <c r="P50" s="2"/>
      <c r="Q50" s="2"/>
      <c r="R50" s="2"/>
    </row>
    <row r="51" spans="1:18" ht="14">
      <c r="A51" s="76" t="s">
        <v>294</v>
      </c>
      <c r="B51" s="14" t="s">
        <v>98</v>
      </c>
      <c r="C51" s="49"/>
      <c r="D51" s="130">
        <v>100</v>
      </c>
      <c r="E51" s="125" t="s">
        <v>390</v>
      </c>
      <c r="F51" s="2"/>
      <c r="G51" s="2"/>
      <c r="H51" s="2"/>
      <c r="I51" s="2"/>
      <c r="J51" s="2"/>
      <c r="K51" s="2"/>
      <c r="L51" s="2"/>
      <c r="M51" s="34"/>
      <c r="N51" s="2"/>
      <c r="O51" s="2"/>
      <c r="P51" s="2"/>
      <c r="Q51" s="2"/>
      <c r="R51" s="2"/>
    </row>
    <row r="52" spans="1:18" ht="14">
      <c r="A52" s="76" t="s">
        <v>295</v>
      </c>
      <c r="B52" s="14" t="s">
        <v>271</v>
      </c>
      <c r="C52" s="49" t="s">
        <v>60</v>
      </c>
      <c r="D52" s="126">
        <v>200</v>
      </c>
      <c r="E52" s="125" t="s">
        <v>390</v>
      </c>
      <c r="F52" s="2"/>
      <c r="G52" s="2"/>
      <c r="H52" s="2"/>
      <c r="I52" s="2"/>
      <c r="J52" s="2"/>
      <c r="K52" s="2"/>
      <c r="L52" s="2"/>
      <c r="M52" s="34"/>
      <c r="N52" s="2"/>
      <c r="O52" s="2"/>
      <c r="P52" s="2"/>
      <c r="Q52" s="2"/>
      <c r="R52" s="2"/>
    </row>
    <row r="53" spans="1:18" ht="25">
      <c r="A53" s="76" t="s">
        <v>296</v>
      </c>
      <c r="B53" s="14" t="s">
        <v>99</v>
      </c>
      <c r="C53" s="49"/>
      <c r="D53" s="130">
        <v>100</v>
      </c>
      <c r="E53" s="125" t="s">
        <v>390</v>
      </c>
      <c r="F53" s="2"/>
      <c r="G53" s="2"/>
      <c r="H53" s="2"/>
      <c r="I53" s="2"/>
      <c r="J53" s="2"/>
      <c r="K53" s="2"/>
      <c r="L53" s="2"/>
      <c r="M53" s="34"/>
      <c r="N53" s="2"/>
      <c r="O53" s="2"/>
      <c r="P53" s="2"/>
      <c r="Q53" s="2"/>
      <c r="R53" s="2"/>
    </row>
    <row r="54" spans="1:18" ht="25">
      <c r="A54" s="76" t="s">
        <v>297</v>
      </c>
      <c r="B54" s="14" t="s">
        <v>100</v>
      </c>
      <c r="C54" s="49" t="s">
        <v>60</v>
      </c>
      <c r="D54" s="126">
        <v>200</v>
      </c>
      <c r="E54" s="125" t="s">
        <v>390</v>
      </c>
      <c r="F54" s="2"/>
      <c r="G54" s="2"/>
      <c r="H54" s="2"/>
      <c r="I54" s="2"/>
      <c r="J54" s="2"/>
      <c r="K54" s="2"/>
      <c r="L54" s="2"/>
      <c r="M54" s="34"/>
      <c r="N54" s="2"/>
      <c r="O54" s="2"/>
      <c r="P54" s="2"/>
      <c r="Q54" s="2"/>
      <c r="R54" s="2"/>
    </row>
    <row r="55" spans="1:18" ht="14">
      <c r="A55" s="76" t="s">
        <v>298</v>
      </c>
      <c r="B55" s="14" t="s">
        <v>101</v>
      </c>
      <c r="C55" s="49"/>
      <c r="D55" s="126">
        <v>200</v>
      </c>
      <c r="E55" s="125" t="s">
        <v>390</v>
      </c>
      <c r="F55" s="2"/>
      <c r="G55" s="2"/>
      <c r="H55" s="2"/>
      <c r="I55" s="2"/>
      <c r="J55" s="2"/>
      <c r="K55" s="2"/>
      <c r="L55" s="2"/>
      <c r="M55" s="34"/>
      <c r="N55" s="2"/>
      <c r="O55" s="2"/>
      <c r="P55" s="2"/>
      <c r="Q55" s="2"/>
      <c r="R55" s="2"/>
    </row>
    <row r="56" spans="1:18" ht="14">
      <c r="A56" s="76" t="s">
        <v>301</v>
      </c>
      <c r="B56" s="14" t="s">
        <v>102</v>
      </c>
      <c r="C56" s="49"/>
      <c r="D56" s="126">
        <v>200</v>
      </c>
      <c r="E56" s="125" t="s">
        <v>390</v>
      </c>
      <c r="F56" s="2"/>
      <c r="G56" s="2"/>
      <c r="H56" s="2"/>
      <c r="I56" s="2"/>
      <c r="J56" s="2"/>
      <c r="K56" s="2"/>
      <c r="L56" s="2"/>
      <c r="M56" s="34"/>
      <c r="N56" s="2"/>
      <c r="O56" s="2"/>
      <c r="P56" s="2"/>
      <c r="Q56" s="2"/>
      <c r="R56" s="2"/>
    </row>
    <row r="57" spans="1:18" ht="25">
      <c r="A57" s="76" t="s">
        <v>299</v>
      </c>
      <c r="B57" s="52" t="s">
        <v>372</v>
      </c>
      <c r="C57" s="49"/>
      <c r="D57" s="126">
        <v>100</v>
      </c>
      <c r="E57" s="125" t="s">
        <v>390</v>
      </c>
      <c r="F57" s="2"/>
      <c r="G57" s="2"/>
      <c r="H57" s="2"/>
      <c r="I57" s="2"/>
      <c r="J57" s="2"/>
      <c r="K57" s="2"/>
      <c r="L57" s="2"/>
      <c r="M57" s="34"/>
      <c r="N57" s="2"/>
      <c r="O57" s="2"/>
      <c r="P57" s="2"/>
      <c r="Q57" s="2"/>
      <c r="R57" s="2"/>
    </row>
    <row r="58" spans="1:18" ht="25">
      <c r="A58" s="76" t="s">
        <v>300</v>
      </c>
      <c r="B58" s="14" t="s">
        <v>103</v>
      </c>
      <c r="C58" s="49"/>
      <c r="D58" s="126">
        <v>100</v>
      </c>
      <c r="E58" s="125" t="s">
        <v>390</v>
      </c>
      <c r="F58" s="2"/>
      <c r="G58" s="2"/>
      <c r="H58" s="2"/>
      <c r="I58" s="2"/>
      <c r="J58" s="2"/>
      <c r="K58" s="2"/>
      <c r="L58" s="2"/>
      <c r="M58" s="34"/>
      <c r="N58" s="2"/>
      <c r="O58" s="2"/>
      <c r="P58" s="2"/>
      <c r="Q58" s="2"/>
      <c r="R58" s="2"/>
    </row>
    <row r="59" spans="1:18" ht="14">
      <c r="A59" s="82" t="s">
        <v>302</v>
      </c>
      <c r="B59" s="88" t="s">
        <v>104</v>
      </c>
      <c r="C59" s="84"/>
      <c r="D59" s="129"/>
      <c r="E59" s="87"/>
      <c r="F59" s="85"/>
      <c r="G59" s="85"/>
      <c r="H59" s="85"/>
      <c r="I59" s="85"/>
      <c r="J59" s="85"/>
      <c r="K59" s="85"/>
      <c r="L59" s="85"/>
      <c r="M59" s="87"/>
      <c r="N59" s="87"/>
      <c r="O59" s="87"/>
      <c r="P59" s="87"/>
      <c r="Q59" s="87"/>
      <c r="R59" s="87"/>
    </row>
    <row r="60" spans="1:18" ht="13">
      <c r="A60" s="76" t="s">
        <v>303</v>
      </c>
      <c r="B60" s="14" t="s">
        <v>259</v>
      </c>
      <c r="C60" s="63"/>
      <c r="D60" s="126">
        <v>100</v>
      </c>
      <c r="E60" s="125" t="s">
        <v>390</v>
      </c>
      <c r="F60" s="2"/>
      <c r="G60" s="2"/>
      <c r="H60" s="2"/>
      <c r="I60" s="2"/>
      <c r="J60" s="2"/>
      <c r="K60" s="2"/>
      <c r="L60" s="2"/>
      <c r="M60" s="14"/>
      <c r="N60" s="14"/>
      <c r="O60" s="14"/>
      <c r="P60" s="14"/>
      <c r="Q60" s="14"/>
      <c r="R60" s="14"/>
    </row>
    <row r="61" spans="1:18" ht="37.5">
      <c r="A61" s="76" t="s">
        <v>304</v>
      </c>
      <c r="B61" s="14" t="s">
        <v>274</v>
      </c>
      <c r="C61" s="49" t="s">
        <v>60</v>
      </c>
      <c r="D61" s="126">
        <v>200</v>
      </c>
      <c r="E61" s="125" t="s">
        <v>390</v>
      </c>
      <c r="F61" s="2"/>
      <c r="G61" s="2"/>
      <c r="H61" s="2"/>
      <c r="I61" s="2"/>
      <c r="J61" s="2"/>
      <c r="K61" s="2"/>
      <c r="L61" s="2"/>
      <c r="M61" s="14"/>
      <c r="N61" s="14"/>
      <c r="O61" s="14"/>
      <c r="P61" s="14"/>
      <c r="Q61" s="14"/>
      <c r="R61" s="14"/>
    </row>
    <row r="62" spans="1:18" ht="25">
      <c r="A62" s="76" t="s">
        <v>305</v>
      </c>
      <c r="B62" s="14" t="s">
        <v>275</v>
      </c>
      <c r="C62" s="49" t="s">
        <v>60</v>
      </c>
      <c r="D62" s="126">
        <v>200</v>
      </c>
      <c r="E62" s="125" t="s">
        <v>390</v>
      </c>
      <c r="F62" s="2"/>
      <c r="G62" s="2"/>
      <c r="H62" s="2"/>
      <c r="I62" s="2"/>
      <c r="J62" s="2"/>
      <c r="K62" s="2"/>
      <c r="L62" s="2"/>
      <c r="M62" s="14"/>
      <c r="N62" s="14"/>
      <c r="O62" s="14"/>
      <c r="P62" s="14"/>
      <c r="Q62" s="14"/>
      <c r="R62" s="14"/>
    </row>
    <row r="63" spans="1:18" ht="37.5">
      <c r="A63" s="76" t="s">
        <v>308</v>
      </c>
      <c r="B63" s="52" t="s">
        <v>373</v>
      </c>
      <c r="C63" s="49" t="s">
        <v>60</v>
      </c>
      <c r="D63" s="126">
        <v>200</v>
      </c>
      <c r="E63" s="125" t="s">
        <v>390</v>
      </c>
      <c r="F63" s="2"/>
      <c r="G63" s="2"/>
      <c r="H63" s="2"/>
      <c r="I63" s="2"/>
      <c r="J63" s="2"/>
      <c r="K63" s="2"/>
      <c r="L63" s="2"/>
      <c r="M63" s="14"/>
      <c r="N63" s="14"/>
      <c r="O63" s="14"/>
      <c r="P63" s="14"/>
      <c r="Q63" s="14"/>
      <c r="R63" s="14"/>
    </row>
    <row r="64" spans="1:18" ht="14">
      <c r="A64" s="70">
        <v>1.6</v>
      </c>
      <c r="B64" s="47" t="s">
        <v>105</v>
      </c>
      <c r="C64" s="48"/>
      <c r="D64" s="48"/>
      <c r="E64" s="48"/>
      <c r="F64" s="48"/>
      <c r="G64" s="48"/>
      <c r="H64" s="48"/>
      <c r="I64" s="48"/>
      <c r="J64" s="48"/>
      <c r="K64" s="48"/>
      <c r="L64" s="48"/>
      <c r="M64" s="48"/>
      <c r="N64" s="48"/>
      <c r="O64" s="48"/>
      <c r="P64" s="48"/>
      <c r="Q64" s="48"/>
      <c r="R64" s="48"/>
    </row>
    <row r="65" spans="1:18" ht="14">
      <c r="A65" s="76" t="s">
        <v>306</v>
      </c>
      <c r="B65" s="14" t="s">
        <v>106</v>
      </c>
      <c r="C65" s="49"/>
      <c r="D65" s="126">
        <v>100</v>
      </c>
      <c r="E65" s="125" t="s">
        <v>390</v>
      </c>
      <c r="F65" s="2"/>
      <c r="G65" s="2"/>
      <c r="H65" s="2"/>
      <c r="I65" s="2"/>
      <c r="J65" s="2"/>
      <c r="K65" s="2"/>
      <c r="L65" s="2"/>
      <c r="M65" s="14"/>
      <c r="N65" s="14"/>
      <c r="O65" s="14"/>
      <c r="P65" s="14"/>
      <c r="Q65" s="14"/>
      <c r="R65" s="14"/>
    </row>
    <row r="66" spans="1:18" ht="25">
      <c r="A66" s="76" t="s">
        <v>86</v>
      </c>
      <c r="B66" s="14" t="s">
        <v>107</v>
      </c>
      <c r="C66" s="49" t="s">
        <v>60</v>
      </c>
      <c r="D66" s="126">
        <v>100</v>
      </c>
      <c r="E66" s="125" t="s">
        <v>390</v>
      </c>
      <c r="F66" s="2"/>
      <c r="G66" s="2"/>
      <c r="H66" s="2"/>
      <c r="I66" s="2"/>
      <c r="J66" s="2"/>
      <c r="K66" s="2"/>
      <c r="L66" s="2"/>
      <c r="M66" s="14"/>
      <c r="N66" s="14"/>
      <c r="O66" s="14"/>
      <c r="P66" s="14"/>
      <c r="Q66" s="14"/>
      <c r="R66" s="14"/>
    </row>
    <row r="67" spans="1:18" ht="52.5" customHeight="1">
      <c r="A67" s="76" t="s">
        <v>307</v>
      </c>
      <c r="B67" s="52" t="s">
        <v>374</v>
      </c>
      <c r="C67" s="49" t="s">
        <v>60</v>
      </c>
      <c r="D67" s="126">
        <v>200</v>
      </c>
      <c r="E67" s="125" t="s">
        <v>390</v>
      </c>
      <c r="F67" s="2"/>
      <c r="G67" s="2"/>
      <c r="H67" s="2"/>
      <c r="I67" s="2"/>
      <c r="J67" s="2"/>
      <c r="K67" s="2"/>
      <c r="L67" s="2"/>
      <c r="M67" s="14"/>
      <c r="N67" s="14"/>
      <c r="O67" s="14"/>
      <c r="P67" s="14"/>
      <c r="Q67" s="14"/>
      <c r="R67" s="14"/>
    </row>
    <row r="68" spans="1:18" ht="13">
      <c r="A68" s="43">
        <v>2</v>
      </c>
      <c r="B68" s="43" t="s">
        <v>108</v>
      </c>
      <c r="C68" s="54"/>
      <c r="D68" s="54"/>
      <c r="E68" s="54"/>
      <c r="F68" s="54"/>
      <c r="G68" s="54"/>
      <c r="H68" s="54"/>
      <c r="I68" s="54"/>
      <c r="J68" s="54"/>
      <c r="K68" s="54"/>
      <c r="L68" s="54"/>
      <c r="M68" s="54"/>
      <c r="N68" s="54"/>
      <c r="O68" s="54"/>
      <c r="P68" s="54"/>
      <c r="Q68" s="54"/>
      <c r="R68" s="54"/>
    </row>
    <row r="69" spans="1:18" ht="25">
      <c r="A69" s="75"/>
      <c r="B69" s="122" t="s">
        <v>375</v>
      </c>
      <c r="C69" s="56"/>
      <c r="D69" s="56"/>
      <c r="E69" s="56"/>
      <c r="F69" s="56"/>
      <c r="G69" s="56"/>
      <c r="H69" s="56"/>
      <c r="I69" s="56"/>
      <c r="J69" s="56"/>
      <c r="K69" s="56"/>
      <c r="L69" s="56"/>
      <c r="M69" s="56"/>
      <c r="N69" s="56"/>
      <c r="O69" s="56"/>
      <c r="P69" s="56"/>
      <c r="Q69" s="56"/>
      <c r="R69" s="56"/>
    </row>
    <row r="70" spans="1:18" ht="13">
      <c r="A70" s="70">
        <v>2.1</v>
      </c>
      <c r="B70" s="57" t="s">
        <v>109</v>
      </c>
      <c r="C70" s="58"/>
      <c r="D70" s="58"/>
      <c r="E70" s="58"/>
      <c r="F70" s="58"/>
      <c r="G70" s="58"/>
      <c r="H70" s="58"/>
      <c r="I70" s="58"/>
      <c r="J70" s="58"/>
      <c r="K70" s="58"/>
      <c r="L70" s="58"/>
      <c r="M70" s="58"/>
      <c r="N70" s="58"/>
      <c r="O70" s="58"/>
      <c r="P70" s="58"/>
      <c r="Q70" s="58"/>
      <c r="R70" s="58"/>
    </row>
    <row r="71" spans="1:18" ht="25">
      <c r="A71" s="76" t="s">
        <v>110</v>
      </c>
      <c r="B71" s="59" t="s">
        <v>111</v>
      </c>
      <c r="C71" s="49" t="s">
        <v>60</v>
      </c>
      <c r="D71" s="126">
        <v>200</v>
      </c>
      <c r="E71" s="125" t="s">
        <v>390</v>
      </c>
      <c r="F71" s="2"/>
      <c r="G71" s="2"/>
      <c r="H71" s="2"/>
      <c r="I71" s="2"/>
      <c r="J71" s="2"/>
      <c r="K71" s="2"/>
      <c r="L71" s="2"/>
      <c r="M71" s="14"/>
      <c r="N71" s="14"/>
      <c r="O71" s="14"/>
      <c r="P71" s="14"/>
      <c r="Q71" s="14"/>
    </row>
    <row r="72" spans="1:18" ht="14">
      <c r="A72" s="76" t="s">
        <v>112</v>
      </c>
      <c r="B72" s="59" t="s">
        <v>113</v>
      </c>
      <c r="C72" s="49" t="s">
        <v>60</v>
      </c>
      <c r="D72" s="126">
        <v>200</v>
      </c>
      <c r="E72" s="125" t="s">
        <v>390</v>
      </c>
      <c r="F72" s="2"/>
      <c r="G72" s="2"/>
      <c r="H72" s="2"/>
      <c r="I72" s="2"/>
      <c r="J72" s="2"/>
      <c r="K72" s="2"/>
      <c r="L72" s="2"/>
      <c r="M72" s="14"/>
      <c r="N72" s="14"/>
      <c r="O72" s="14"/>
      <c r="P72" s="14"/>
      <c r="Q72" s="14"/>
    </row>
    <row r="73" spans="1:18" ht="14">
      <c r="A73" s="76" t="s">
        <v>114</v>
      </c>
      <c r="B73" s="59" t="s">
        <v>115</v>
      </c>
      <c r="C73" s="49" t="s">
        <v>60</v>
      </c>
      <c r="D73" s="126">
        <v>200</v>
      </c>
      <c r="E73" s="125" t="s">
        <v>390</v>
      </c>
      <c r="F73" s="2"/>
      <c r="G73" s="2"/>
      <c r="H73" s="2"/>
      <c r="I73" s="2"/>
      <c r="J73" s="2"/>
      <c r="K73" s="2"/>
      <c r="L73" s="2"/>
      <c r="M73" s="14"/>
      <c r="N73" s="14"/>
      <c r="O73" s="14"/>
      <c r="P73" s="14"/>
      <c r="Q73" s="14"/>
    </row>
    <row r="74" spans="1:18" ht="25">
      <c r="A74" s="76" t="s">
        <v>116</v>
      </c>
      <c r="B74" s="60" t="s">
        <v>117</v>
      </c>
      <c r="C74" s="49" t="s">
        <v>60</v>
      </c>
      <c r="D74" s="126">
        <v>200</v>
      </c>
      <c r="E74" s="125" t="s">
        <v>390</v>
      </c>
      <c r="F74" s="2"/>
      <c r="G74" s="2"/>
      <c r="H74" s="2"/>
      <c r="I74" s="2"/>
      <c r="J74" s="2"/>
      <c r="K74" s="2"/>
      <c r="L74" s="2"/>
      <c r="M74" s="14"/>
      <c r="N74" s="14"/>
      <c r="O74" s="14"/>
      <c r="P74" s="14"/>
      <c r="Q74" s="14"/>
    </row>
    <row r="75" spans="1:18" ht="14">
      <c r="A75" s="76" t="s">
        <v>118</v>
      </c>
      <c r="B75" s="59" t="s">
        <v>119</v>
      </c>
      <c r="C75" s="49" t="s">
        <v>60</v>
      </c>
      <c r="D75" s="126">
        <v>200</v>
      </c>
      <c r="E75" s="125" t="s">
        <v>390</v>
      </c>
      <c r="F75" s="2"/>
      <c r="G75" s="2"/>
      <c r="H75" s="2"/>
      <c r="I75" s="2"/>
      <c r="J75" s="2"/>
      <c r="K75" s="2"/>
      <c r="L75" s="2"/>
      <c r="M75" s="14"/>
      <c r="N75" s="14"/>
      <c r="O75" s="14"/>
      <c r="P75" s="14"/>
      <c r="Q75" s="14"/>
    </row>
    <row r="76" spans="1:18" ht="13">
      <c r="A76" s="70">
        <v>2.2000000000000002</v>
      </c>
      <c r="B76" s="57" t="s">
        <v>120</v>
      </c>
      <c r="C76" s="46"/>
      <c r="D76" s="46"/>
      <c r="E76" s="46"/>
      <c r="F76" s="46"/>
      <c r="G76" s="46"/>
      <c r="H76" s="46"/>
      <c r="I76" s="46"/>
      <c r="J76" s="46"/>
      <c r="K76" s="46"/>
      <c r="L76" s="46"/>
      <c r="M76" s="46"/>
      <c r="N76" s="46"/>
      <c r="O76" s="46"/>
      <c r="P76" s="46"/>
      <c r="Q76" s="46"/>
      <c r="R76" s="46"/>
    </row>
    <row r="77" spans="1:18" ht="13">
      <c r="A77" s="120" t="s">
        <v>121</v>
      </c>
      <c r="B77" s="123" t="s">
        <v>309</v>
      </c>
      <c r="C77" s="124" t="s">
        <v>310</v>
      </c>
      <c r="D77" s="127">
        <v>100</v>
      </c>
      <c r="E77" s="125" t="s">
        <v>390</v>
      </c>
      <c r="F77" s="2"/>
      <c r="G77" s="2"/>
      <c r="H77" s="2"/>
      <c r="I77" s="2"/>
      <c r="J77" s="2"/>
      <c r="K77" s="2"/>
      <c r="L77" s="2"/>
      <c r="M77" s="14"/>
      <c r="N77" s="14"/>
      <c r="O77" s="14"/>
      <c r="P77" s="14"/>
      <c r="Q77" s="14"/>
      <c r="R77" s="14"/>
    </row>
    <row r="78" spans="1:18" ht="25">
      <c r="A78" s="120" t="s">
        <v>311</v>
      </c>
      <c r="B78" s="123" t="s">
        <v>312</v>
      </c>
      <c r="C78" s="124" t="s">
        <v>310</v>
      </c>
      <c r="D78" s="127">
        <v>100</v>
      </c>
      <c r="E78" s="125" t="s">
        <v>390</v>
      </c>
      <c r="F78" s="2"/>
      <c r="G78" s="2"/>
      <c r="H78" s="2"/>
      <c r="I78" s="2"/>
      <c r="J78" s="2"/>
      <c r="K78" s="2"/>
      <c r="L78" s="2"/>
      <c r="M78" s="14"/>
      <c r="N78" s="14"/>
      <c r="O78" s="14"/>
      <c r="P78" s="14"/>
      <c r="Q78" s="14"/>
      <c r="R78" s="14"/>
    </row>
    <row r="79" spans="1:18" ht="13">
      <c r="A79" s="120" t="s">
        <v>122</v>
      </c>
      <c r="B79" s="123" t="s">
        <v>313</v>
      </c>
      <c r="C79" s="124" t="s">
        <v>310</v>
      </c>
      <c r="D79" s="127">
        <v>100</v>
      </c>
      <c r="E79" s="125" t="s">
        <v>390</v>
      </c>
      <c r="F79" s="2"/>
      <c r="G79" s="2"/>
      <c r="H79" s="2"/>
      <c r="I79" s="2"/>
      <c r="J79" s="2"/>
      <c r="K79" s="2"/>
      <c r="L79" s="2"/>
      <c r="M79" s="14"/>
      <c r="N79" s="14"/>
      <c r="O79" s="14"/>
      <c r="P79" s="14"/>
      <c r="Q79" s="14"/>
      <c r="R79" s="14"/>
    </row>
    <row r="80" spans="1:18" ht="13">
      <c r="A80" s="120" t="s">
        <v>324</v>
      </c>
      <c r="B80" s="123" t="s">
        <v>314</v>
      </c>
      <c r="C80" s="124" t="s">
        <v>310</v>
      </c>
      <c r="D80" s="127">
        <v>100</v>
      </c>
      <c r="E80" s="125" t="s">
        <v>390</v>
      </c>
      <c r="F80" s="2"/>
      <c r="G80" s="2"/>
      <c r="H80" s="2"/>
      <c r="I80" s="2"/>
      <c r="J80" s="2"/>
      <c r="K80" s="2"/>
      <c r="L80" s="2"/>
      <c r="M80" s="14"/>
      <c r="N80" s="14"/>
      <c r="O80" s="14"/>
      <c r="P80" s="14"/>
      <c r="Q80" s="14"/>
      <c r="R80" s="14"/>
    </row>
    <row r="81" spans="1:18" ht="13">
      <c r="A81" s="120" t="s">
        <v>325</v>
      </c>
      <c r="B81" s="123" t="s">
        <v>315</v>
      </c>
      <c r="C81" s="124" t="s">
        <v>310</v>
      </c>
      <c r="D81" s="127">
        <v>100</v>
      </c>
      <c r="E81" s="125" t="s">
        <v>390</v>
      </c>
      <c r="F81" s="2"/>
      <c r="G81" s="2"/>
      <c r="H81" s="2"/>
      <c r="I81" s="2"/>
      <c r="J81" s="2"/>
      <c r="K81" s="2"/>
      <c r="L81" s="2"/>
      <c r="M81" s="14"/>
      <c r="N81" s="14"/>
      <c r="O81" s="14"/>
      <c r="P81" s="14"/>
      <c r="Q81" s="14"/>
      <c r="R81" s="14"/>
    </row>
    <row r="82" spans="1:18" ht="13">
      <c r="A82" s="120" t="s">
        <v>326</v>
      </c>
      <c r="B82" s="123" t="s">
        <v>316</v>
      </c>
      <c r="C82" s="124" t="s">
        <v>310</v>
      </c>
      <c r="D82" s="127">
        <v>100</v>
      </c>
      <c r="E82" s="125" t="s">
        <v>390</v>
      </c>
      <c r="F82" s="2"/>
      <c r="G82" s="2"/>
      <c r="H82" s="2"/>
      <c r="I82" s="2"/>
      <c r="J82" s="2"/>
      <c r="K82" s="2"/>
      <c r="L82" s="2"/>
      <c r="M82" s="14"/>
      <c r="N82" s="14"/>
      <c r="O82" s="14"/>
      <c r="P82" s="14"/>
      <c r="Q82" s="14"/>
      <c r="R82" s="14"/>
    </row>
    <row r="83" spans="1:18" ht="13">
      <c r="A83" s="120" t="s">
        <v>327</v>
      </c>
      <c r="B83" s="123" t="s">
        <v>317</v>
      </c>
      <c r="C83" s="124" t="s">
        <v>310</v>
      </c>
      <c r="D83" s="127">
        <v>100</v>
      </c>
      <c r="E83" s="125" t="s">
        <v>390</v>
      </c>
      <c r="F83" s="2"/>
      <c r="G83" s="2"/>
      <c r="H83" s="2"/>
      <c r="I83" s="2"/>
      <c r="J83" s="2"/>
      <c r="K83" s="2"/>
      <c r="L83" s="2"/>
      <c r="M83" s="14"/>
      <c r="N83" s="14"/>
      <c r="O83" s="14"/>
      <c r="P83" s="14"/>
      <c r="Q83" s="14"/>
      <c r="R83" s="14"/>
    </row>
    <row r="84" spans="1:18" ht="25">
      <c r="A84" s="120" t="s">
        <v>328</v>
      </c>
      <c r="B84" s="123" t="s">
        <v>318</v>
      </c>
      <c r="C84" s="124" t="s">
        <v>310</v>
      </c>
      <c r="D84" s="127">
        <v>100</v>
      </c>
      <c r="E84" s="125" t="s">
        <v>390</v>
      </c>
      <c r="F84" s="2"/>
      <c r="G84" s="2"/>
      <c r="H84" s="2"/>
      <c r="I84" s="2"/>
      <c r="J84" s="2"/>
      <c r="K84" s="2"/>
      <c r="L84" s="2"/>
      <c r="M84" s="14"/>
      <c r="N84" s="14"/>
      <c r="O84" s="14"/>
      <c r="P84" s="14"/>
      <c r="Q84" s="14"/>
      <c r="R84" s="14"/>
    </row>
    <row r="85" spans="1:18" ht="13">
      <c r="A85" s="120" t="s">
        <v>329</v>
      </c>
      <c r="B85" s="123" t="s">
        <v>319</v>
      </c>
      <c r="C85" s="124" t="s">
        <v>310</v>
      </c>
      <c r="D85" s="127">
        <v>100</v>
      </c>
      <c r="E85" s="125" t="s">
        <v>390</v>
      </c>
      <c r="F85" s="2"/>
      <c r="G85" s="2"/>
      <c r="H85" s="2"/>
      <c r="I85" s="2"/>
      <c r="J85" s="2"/>
      <c r="K85" s="2"/>
      <c r="L85" s="2"/>
      <c r="M85" s="14"/>
      <c r="N85" s="14"/>
      <c r="O85" s="14"/>
      <c r="P85" s="14"/>
      <c r="Q85" s="14"/>
      <c r="R85" s="14"/>
    </row>
    <row r="86" spans="1:18" ht="17.5" customHeight="1">
      <c r="A86" s="120" t="s">
        <v>330</v>
      </c>
      <c r="B86" s="123" t="s">
        <v>320</v>
      </c>
      <c r="C86" s="124" t="s">
        <v>310</v>
      </c>
      <c r="D86" s="127">
        <v>100</v>
      </c>
      <c r="E86" s="125" t="s">
        <v>390</v>
      </c>
      <c r="F86" s="2"/>
      <c r="G86" s="2"/>
      <c r="H86" s="2"/>
      <c r="I86" s="2"/>
      <c r="J86" s="2"/>
      <c r="K86" s="2"/>
      <c r="L86" s="2"/>
      <c r="M86" s="14"/>
      <c r="N86" s="14"/>
      <c r="O86" s="14"/>
      <c r="P86" s="14"/>
      <c r="Q86" s="14"/>
      <c r="R86" s="14"/>
    </row>
    <row r="87" spans="1:18" ht="15" customHeight="1">
      <c r="A87" s="120" t="s">
        <v>331</v>
      </c>
      <c r="B87" s="123" t="s">
        <v>321</v>
      </c>
      <c r="C87" s="124" t="s">
        <v>310</v>
      </c>
      <c r="D87" s="127">
        <v>100</v>
      </c>
      <c r="E87" s="125" t="s">
        <v>390</v>
      </c>
      <c r="F87" s="2"/>
      <c r="G87" s="2"/>
      <c r="H87" s="2"/>
      <c r="I87" s="2"/>
      <c r="J87" s="2"/>
      <c r="K87" s="2"/>
      <c r="L87" s="2"/>
      <c r="M87" s="14"/>
      <c r="N87" s="14"/>
      <c r="O87" s="14"/>
      <c r="P87" s="14"/>
      <c r="Q87" s="14"/>
      <c r="R87" s="14"/>
    </row>
    <row r="88" spans="1:18" ht="13">
      <c r="A88" s="120" t="s">
        <v>332</v>
      </c>
      <c r="B88" s="123" t="s">
        <v>322</v>
      </c>
      <c r="C88" s="124" t="s">
        <v>310</v>
      </c>
      <c r="D88" s="127">
        <v>100</v>
      </c>
      <c r="E88" s="125" t="s">
        <v>390</v>
      </c>
      <c r="F88" s="2"/>
      <c r="G88" s="2"/>
      <c r="H88" s="2"/>
      <c r="I88" s="2"/>
      <c r="J88" s="2"/>
      <c r="K88" s="2"/>
      <c r="L88" s="2"/>
      <c r="M88" s="14"/>
      <c r="N88" s="14"/>
      <c r="O88" s="14"/>
      <c r="P88" s="14"/>
      <c r="Q88" s="14"/>
      <c r="R88" s="14"/>
    </row>
    <row r="89" spans="1:18" ht="13">
      <c r="A89" s="120" t="s">
        <v>333</v>
      </c>
      <c r="B89" s="123" t="s">
        <v>391</v>
      </c>
      <c r="C89" s="124" t="s">
        <v>310</v>
      </c>
      <c r="D89" s="127">
        <v>100</v>
      </c>
      <c r="E89" s="125" t="s">
        <v>390</v>
      </c>
      <c r="F89" s="2"/>
      <c r="G89" s="2"/>
      <c r="H89" s="2"/>
      <c r="I89" s="2"/>
      <c r="J89" s="2"/>
      <c r="K89" s="2"/>
      <c r="L89" s="2"/>
      <c r="M89" s="14"/>
      <c r="N89" s="14"/>
      <c r="O89" s="14"/>
      <c r="P89" s="14"/>
      <c r="Q89" s="14"/>
      <c r="R89" s="14"/>
    </row>
    <row r="90" spans="1:18" ht="13">
      <c r="A90" s="120" t="s">
        <v>334</v>
      </c>
      <c r="B90" s="123" t="s">
        <v>393</v>
      </c>
      <c r="C90" s="124"/>
      <c r="D90" s="127"/>
      <c r="E90" s="125"/>
      <c r="F90" s="2"/>
      <c r="G90" s="2"/>
      <c r="H90" s="2"/>
      <c r="I90" s="2"/>
      <c r="J90" s="2"/>
      <c r="K90" s="2"/>
      <c r="L90" s="2"/>
      <c r="M90" s="14"/>
      <c r="N90" s="14"/>
      <c r="O90" s="14"/>
      <c r="P90" s="14"/>
      <c r="Q90" s="14"/>
      <c r="R90" s="14"/>
    </row>
    <row r="91" spans="1:18" ht="13">
      <c r="A91" s="120" t="s">
        <v>335</v>
      </c>
      <c r="B91" s="123" t="s">
        <v>323</v>
      </c>
      <c r="C91" s="124" t="s">
        <v>310</v>
      </c>
      <c r="D91" s="127">
        <v>100</v>
      </c>
      <c r="E91" s="125" t="s">
        <v>390</v>
      </c>
      <c r="F91" s="2"/>
      <c r="G91" s="2"/>
      <c r="H91" s="2"/>
      <c r="I91" s="2"/>
      <c r="J91" s="2"/>
      <c r="K91" s="2"/>
      <c r="L91" s="2"/>
      <c r="M91" s="14"/>
      <c r="N91" s="14"/>
      <c r="O91" s="14"/>
      <c r="P91" s="14"/>
      <c r="Q91" s="14"/>
      <c r="R91" s="14"/>
    </row>
    <row r="92" spans="1:18" ht="100">
      <c r="A92" s="120" t="s">
        <v>336</v>
      </c>
      <c r="B92" s="59" t="s">
        <v>123</v>
      </c>
      <c r="C92" s="49" t="s">
        <v>60</v>
      </c>
      <c r="D92" s="126">
        <v>200</v>
      </c>
      <c r="E92" s="125" t="s">
        <v>390</v>
      </c>
      <c r="F92" s="2"/>
      <c r="G92" s="2"/>
      <c r="H92" s="2"/>
      <c r="I92" s="2"/>
      <c r="J92" s="2"/>
      <c r="K92" s="2"/>
      <c r="L92" s="2"/>
      <c r="M92" s="14"/>
      <c r="N92" s="14"/>
      <c r="O92" s="14"/>
      <c r="P92" s="14"/>
      <c r="Q92" s="14"/>
      <c r="R92" s="14"/>
    </row>
    <row r="93" spans="1:18" ht="25">
      <c r="A93" s="120" t="s">
        <v>392</v>
      </c>
      <c r="B93" s="59" t="s">
        <v>263</v>
      </c>
      <c r="C93" s="49" t="s">
        <v>60</v>
      </c>
      <c r="D93" s="126">
        <v>200</v>
      </c>
      <c r="E93" s="125" t="s">
        <v>390</v>
      </c>
      <c r="F93" s="2"/>
      <c r="G93" s="2"/>
      <c r="H93" s="2"/>
      <c r="I93" s="2"/>
      <c r="J93" s="2"/>
      <c r="K93" s="2"/>
      <c r="L93" s="2"/>
      <c r="M93" s="14"/>
      <c r="N93" s="14"/>
      <c r="O93" s="14"/>
      <c r="P93" s="14"/>
      <c r="Q93" s="14"/>
      <c r="R93" s="14"/>
    </row>
    <row r="94" spans="1:18" ht="13">
      <c r="A94" s="70">
        <v>2.2999999999999998</v>
      </c>
      <c r="B94" s="57" t="s">
        <v>124</v>
      </c>
      <c r="C94" s="58"/>
      <c r="D94" s="58"/>
      <c r="E94" s="58"/>
      <c r="F94" s="58"/>
      <c r="G94" s="58"/>
      <c r="H94" s="58"/>
      <c r="I94" s="58"/>
      <c r="J94" s="58"/>
      <c r="K94" s="58"/>
      <c r="L94" s="58"/>
      <c r="M94" s="58"/>
      <c r="N94" s="58"/>
      <c r="O94" s="58"/>
      <c r="P94" s="93"/>
      <c r="Q94" s="93"/>
      <c r="R94" s="93"/>
    </row>
    <row r="95" spans="1:18" ht="13">
      <c r="A95" s="75"/>
      <c r="B95" s="55" t="s">
        <v>125</v>
      </c>
      <c r="C95" s="56"/>
      <c r="D95" s="56"/>
      <c r="E95" s="56"/>
      <c r="F95" s="56"/>
      <c r="G95" s="56"/>
      <c r="H95" s="56"/>
      <c r="I95" s="56"/>
      <c r="J95" s="56"/>
      <c r="K95" s="56"/>
      <c r="L95" s="56"/>
      <c r="M95" s="56"/>
      <c r="N95" s="56"/>
      <c r="O95" s="56"/>
      <c r="P95" s="11"/>
      <c r="Q95" s="11"/>
      <c r="R95" s="11"/>
    </row>
    <row r="96" spans="1:18" ht="62.5">
      <c r="A96" s="76" t="s">
        <v>126</v>
      </c>
      <c r="B96" s="123" t="s">
        <v>376</v>
      </c>
      <c r="C96" s="49" t="s">
        <v>60</v>
      </c>
      <c r="D96" s="126">
        <v>200</v>
      </c>
      <c r="E96" s="125" t="s">
        <v>390</v>
      </c>
      <c r="F96" s="2"/>
      <c r="G96" s="2"/>
      <c r="H96" s="2"/>
      <c r="I96" s="2"/>
      <c r="J96" s="2"/>
      <c r="K96" s="2"/>
      <c r="L96" s="2"/>
      <c r="M96" s="14"/>
      <c r="N96" s="14"/>
      <c r="O96" s="14"/>
      <c r="P96" s="14"/>
      <c r="Q96" s="14"/>
      <c r="R96" s="14"/>
    </row>
    <row r="97" spans="1:18" ht="137.5">
      <c r="A97" s="76" t="s">
        <v>127</v>
      </c>
      <c r="B97" s="123" t="s">
        <v>377</v>
      </c>
      <c r="C97" s="49" t="s">
        <v>60</v>
      </c>
      <c r="D97" s="126">
        <v>200</v>
      </c>
      <c r="E97" s="125" t="s">
        <v>390</v>
      </c>
      <c r="F97" s="2"/>
      <c r="G97" s="2"/>
      <c r="H97" s="2"/>
      <c r="I97" s="2"/>
      <c r="J97" s="2"/>
      <c r="K97" s="2"/>
      <c r="L97" s="2"/>
      <c r="M97" s="14"/>
      <c r="N97" s="14"/>
      <c r="O97" s="14"/>
      <c r="P97" s="14"/>
      <c r="Q97" s="14"/>
      <c r="R97" s="14"/>
    </row>
    <row r="98" spans="1:18" ht="13">
      <c r="A98" s="70">
        <v>2.4</v>
      </c>
      <c r="B98" s="57" t="s">
        <v>128</v>
      </c>
      <c r="C98" s="58"/>
      <c r="D98" s="58"/>
      <c r="E98" s="58"/>
      <c r="F98" s="58"/>
      <c r="G98" s="58"/>
      <c r="H98" s="58"/>
      <c r="I98" s="58"/>
      <c r="J98" s="58"/>
      <c r="K98" s="58"/>
      <c r="L98" s="58"/>
      <c r="M98" s="58"/>
      <c r="N98" s="58"/>
      <c r="O98" s="58"/>
      <c r="P98" s="93"/>
      <c r="Q98" s="93"/>
      <c r="R98" s="93"/>
    </row>
    <row r="99" spans="1:18" ht="14">
      <c r="A99" s="77" t="s">
        <v>129</v>
      </c>
      <c r="B99" s="14" t="s">
        <v>130</v>
      </c>
      <c r="C99" s="49" t="s">
        <v>60</v>
      </c>
      <c r="D99" s="126">
        <v>200</v>
      </c>
      <c r="E99" s="125" t="s">
        <v>390</v>
      </c>
      <c r="F99" s="2"/>
      <c r="G99" s="2"/>
      <c r="H99" s="2"/>
      <c r="I99" s="2"/>
      <c r="J99" s="2"/>
      <c r="K99" s="2"/>
      <c r="L99" s="2"/>
      <c r="M99" s="14"/>
      <c r="N99" s="14"/>
      <c r="O99" s="14"/>
      <c r="P99" s="14"/>
      <c r="Q99" s="14"/>
      <c r="R99" s="14"/>
    </row>
    <row r="100" spans="1:18" ht="14">
      <c r="A100" s="77" t="s">
        <v>131</v>
      </c>
      <c r="B100" s="14" t="s">
        <v>132</v>
      </c>
      <c r="C100" s="49" t="s">
        <v>60</v>
      </c>
      <c r="D100" s="126">
        <v>200</v>
      </c>
      <c r="E100" s="125" t="s">
        <v>390</v>
      </c>
      <c r="F100" s="2"/>
      <c r="G100" s="2"/>
      <c r="H100" s="2"/>
      <c r="I100" s="2"/>
      <c r="J100" s="2"/>
      <c r="K100" s="2"/>
      <c r="L100" s="2"/>
      <c r="M100" s="14"/>
      <c r="N100" s="14"/>
      <c r="O100" s="14"/>
      <c r="P100" s="14"/>
      <c r="Q100" s="14"/>
      <c r="R100" s="14"/>
    </row>
    <row r="101" spans="1:18" ht="14">
      <c r="A101" s="77" t="s">
        <v>133</v>
      </c>
      <c r="B101" s="14" t="s">
        <v>134</v>
      </c>
      <c r="C101" s="49" t="s">
        <v>60</v>
      </c>
      <c r="D101" s="126">
        <v>200</v>
      </c>
      <c r="E101" s="125" t="s">
        <v>390</v>
      </c>
      <c r="F101" s="2"/>
      <c r="G101" s="2"/>
      <c r="H101" s="2"/>
      <c r="I101" s="2"/>
      <c r="J101" s="2"/>
      <c r="K101" s="2"/>
      <c r="L101" s="2"/>
      <c r="M101" s="14"/>
      <c r="N101" s="14"/>
      <c r="O101" s="14"/>
      <c r="P101" s="14"/>
      <c r="Q101" s="14"/>
      <c r="R101" s="14"/>
    </row>
    <row r="102" spans="1:18" ht="25">
      <c r="A102" s="76" t="s">
        <v>135</v>
      </c>
      <c r="B102" s="14" t="s">
        <v>136</v>
      </c>
      <c r="C102" s="49" t="s">
        <v>60</v>
      </c>
      <c r="D102" s="126">
        <v>200</v>
      </c>
      <c r="E102" s="125" t="s">
        <v>390</v>
      </c>
      <c r="F102" s="2"/>
      <c r="G102" s="2"/>
      <c r="H102" s="2"/>
      <c r="I102" s="2"/>
      <c r="J102" s="2"/>
      <c r="K102" s="2"/>
      <c r="L102" s="2"/>
      <c r="M102" s="14"/>
      <c r="N102" s="14"/>
      <c r="O102" s="14"/>
      <c r="P102" s="14"/>
      <c r="Q102" s="14"/>
      <c r="R102" s="14"/>
    </row>
    <row r="103" spans="1:18" ht="14">
      <c r="A103" s="77" t="s">
        <v>137</v>
      </c>
      <c r="B103" s="14" t="s">
        <v>138</v>
      </c>
      <c r="C103" s="49" t="s">
        <v>60</v>
      </c>
      <c r="D103" s="126">
        <v>200</v>
      </c>
      <c r="E103" s="125" t="s">
        <v>390</v>
      </c>
      <c r="F103" s="2"/>
      <c r="G103" s="2"/>
      <c r="H103" s="2"/>
      <c r="I103" s="2"/>
      <c r="J103" s="2"/>
      <c r="K103" s="2"/>
      <c r="L103" s="2"/>
      <c r="M103" s="14"/>
      <c r="N103" s="14"/>
      <c r="O103" s="14"/>
      <c r="P103" s="14"/>
      <c r="Q103" s="14"/>
      <c r="R103" s="14"/>
    </row>
    <row r="104" spans="1:18" ht="14">
      <c r="A104" s="77" t="s">
        <v>139</v>
      </c>
      <c r="B104" s="2" t="s">
        <v>140</v>
      </c>
      <c r="C104" s="49" t="s">
        <v>60</v>
      </c>
      <c r="D104" s="126">
        <v>200</v>
      </c>
      <c r="E104" s="125" t="s">
        <v>390</v>
      </c>
      <c r="F104" s="2"/>
      <c r="G104" s="2"/>
      <c r="H104" s="2"/>
      <c r="I104" s="2"/>
      <c r="J104" s="2"/>
      <c r="K104" s="2"/>
      <c r="L104" s="2"/>
      <c r="M104" s="14"/>
      <c r="N104" s="14"/>
      <c r="O104" s="14"/>
      <c r="P104" s="14"/>
      <c r="Q104" s="14"/>
      <c r="R104" s="14"/>
    </row>
    <row r="105" spans="1:18" ht="15" customHeight="1">
      <c r="A105" s="76" t="s">
        <v>141</v>
      </c>
      <c r="B105" s="14" t="s">
        <v>142</v>
      </c>
      <c r="C105" s="49" t="s">
        <v>60</v>
      </c>
      <c r="D105" s="126">
        <v>200</v>
      </c>
      <c r="E105" s="125" t="s">
        <v>390</v>
      </c>
      <c r="F105" s="2"/>
      <c r="G105" s="2"/>
      <c r="H105" s="2"/>
      <c r="I105" s="2"/>
      <c r="J105" s="2"/>
      <c r="K105" s="2"/>
      <c r="L105" s="2"/>
      <c r="M105" s="14"/>
      <c r="N105" s="14"/>
      <c r="O105" s="14"/>
      <c r="P105" s="14"/>
      <c r="Q105" s="14"/>
      <c r="R105" s="14"/>
    </row>
    <row r="106" spans="1:18" ht="14">
      <c r="A106" s="77" t="s">
        <v>143</v>
      </c>
      <c r="B106" s="2" t="s">
        <v>144</v>
      </c>
      <c r="C106" s="49" t="s">
        <v>60</v>
      </c>
      <c r="D106" s="126">
        <v>200</v>
      </c>
      <c r="E106" s="125" t="s">
        <v>390</v>
      </c>
      <c r="F106" s="2"/>
      <c r="G106" s="2"/>
      <c r="H106" s="2"/>
      <c r="I106" s="2"/>
      <c r="J106" s="2"/>
      <c r="K106" s="2"/>
      <c r="L106" s="2"/>
      <c r="M106" s="14"/>
      <c r="N106" s="14"/>
      <c r="O106" s="14"/>
      <c r="P106" s="14"/>
      <c r="Q106" s="14"/>
      <c r="R106" s="14"/>
    </row>
    <row r="107" spans="1:18" ht="25">
      <c r="A107" s="76" t="s">
        <v>145</v>
      </c>
      <c r="B107" s="2" t="s">
        <v>146</v>
      </c>
      <c r="C107" s="49" t="s">
        <v>60</v>
      </c>
      <c r="D107" s="126">
        <v>200</v>
      </c>
      <c r="E107" s="125" t="s">
        <v>390</v>
      </c>
      <c r="F107" s="2"/>
      <c r="G107" s="2"/>
      <c r="H107" s="2"/>
      <c r="I107" s="2"/>
      <c r="J107" s="2"/>
      <c r="K107" s="2"/>
      <c r="L107" s="2"/>
      <c r="M107" s="14"/>
      <c r="N107" s="14"/>
      <c r="O107" s="14"/>
      <c r="P107" s="14"/>
      <c r="Q107" s="14"/>
      <c r="R107" s="14"/>
    </row>
    <row r="108" spans="1:18" ht="13">
      <c r="A108" s="78">
        <v>2.5</v>
      </c>
      <c r="B108" s="47" t="s">
        <v>147</v>
      </c>
      <c r="C108" s="64"/>
      <c r="D108" s="58"/>
      <c r="E108" s="64"/>
      <c r="F108" s="64"/>
      <c r="G108" s="64"/>
      <c r="H108" s="64"/>
      <c r="I108" s="64"/>
      <c r="J108" s="64"/>
      <c r="K108" s="64"/>
      <c r="L108" s="64"/>
      <c r="M108" s="64"/>
      <c r="N108" s="64"/>
      <c r="O108" s="64"/>
      <c r="P108" s="64"/>
      <c r="Q108" s="64"/>
      <c r="R108" s="64"/>
    </row>
    <row r="109" spans="1:18" ht="14">
      <c r="A109" s="77" t="s">
        <v>339</v>
      </c>
      <c r="B109" s="14" t="s">
        <v>148</v>
      </c>
      <c r="C109" s="49" t="s">
        <v>60</v>
      </c>
      <c r="D109" s="126">
        <v>200</v>
      </c>
      <c r="E109" s="125" t="s">
        <v>390</v>
      </c>
      <c r="F109" s="63"/>
      <c r="G109" s="63"/>
      <c r="H109" s="63"/>
      <c r="I109" s="63"/>
      <c r="J109" s="63"/>
      <c r="K109" s="63"/>
      <c r="L109" s="63"/>
      <c r="M109" s="14"/>
      <c r="N109" s="14"/>
      <c r="O109" s="14"/>
      <c r="P109" s="14"/>
      <c r="Q109" s="14"/>
      <c r="R109" s="14"/>
    </row>
    <row r="110" spans="1:18" ht="14">
      <c r="A110" s="77" t="s">
        <v>340</v>
      </c>
      <c r="B110" s="14" t="s">
        <v>378</v>
      </c>
      <c r="C110" s="49" t="s">
        <v>60</v>
      </c>
      <c r="D110" s="126">
        <v>200</v>
      </c>
      <c r="E110" s="125" t="s">
        <v>390</v>
      </c>
      <c r="F110" s="63"/>
      <c r="G110" s="63"/>
      <c r="H110" s="63"/>
      <c r="I110" s="63"/>
      <c r="J110" s="63"/>
      <c r="K110" s="63"/>
      <c r="L110" s="63"/>
      <c r="M110" s="14"/>
      <c r="N110" s="14"/>
      <c r="O110" s="14"/>
      <c r="P110" s="14"/>
      <c r="Q110" s="14"/>
      <c r="R110" s="14"/>
    </row>
    <row r="111" spans="1:18" ht="14">
      <c r="A111" s="77" t="s">
        <v>341</v>
      </c>
      <c r="B111" s="14" t="s">
        <v>149</v>
      </c>
      <c r="C111" s="49" t="s">
        <v>60</v>
      </c>
      <c r="D111" s="126">
        <v>200</v>
      </c>
      <c r="E111" s="125" t="s">
        <v>390</v>
      </c>
      <c r="F111" s="63"/>
      <c r="G111" s="63"/>
      <c r="H111" s="63"/>
      <c r="I111" s="63"/>
      <c r="J111" s="63"/>
      <c r="K111" s="63"/>
      <c r="L111" s="63"/>
      <c r="M111" s="14"/>
      <c r="N111" s="14"/>
      <c r="O111" s="14"/>
      <c r="P111" s="14"/>
      <c r="Q111" s="14"/>
      <c r="R111" s="14"/>
    </row>
    <row r="112" spans="1:18" ht="13">
      <c r="A112" s="77" t="s">
        <v>342</v>
      </c>
      <c r="B112" s="14" t="s">
        <v>150</v>
      </c>
      <c r="C112" s="69"/>
      <c r="D112" s="126">
        <v>100</v>
      </c>
      <c r="E112" s="125" t="s">
        <v>390</v>
      </c>
      <c r="F112" s="63"/>
      <c r="G112" s="63"/>
      <c r="H112" s="63"/>
      <c r="I112" s="63"/>
      <c r="J112" s="63"/>
      <c r="K112" s="63"/>
      <c r="L112" s="63"/>
      <c r="M112" s="14"/>
      <c r="N112" s="14"/>
      <c r="O112" s="14"/>
      <c r="P112" s="14"/>
      <c r="Q112" s="14"/>
      <c r="R112" s="14"/>
    </row>
    <row r="113" spans="1:18" ht="25.5">
      <c r="A113" s="77" t="s">
        <v>343</v>
      </c>
      <c r="B113" s="14" t="s">
        <v>256</v>
      </c>
      <c r="C113" s="53"/>
      <c r="D113" s="126">
        <v>200</v>
      </c>
      <c r="E113" s="125" t="s">
        <v>390</v>
      </c>
      <c r="F113" s="63"/>
      <c r="G113" s="63"/>
      <c r="H113" s="63"/>
      <c r="I113" s="63"/>
      <c r="J113" s="63"/>
      <c r="K113" s="63"/>
      <c r="L113" s="63"/>
      <c r="M113" s="14"/>
      <c r="N113" s="14"/>
      <c r="O113" s="14"/>
      <c r="P113" s="14"/>
      <c r="Q113" s="14"/>
      <c r="R113" s="14"/>
    </row>
    <row r="114" spans="1:18" ht="13">
      <c r="A114" s="70">
        <v>2.6</v>
      </c>
      <c r="B114" s="47" t="s">
        <v>151</v>
      </c>
      <c r="C114" s="64"/>
      <c r="D114" s="58"/>
      <c r="E114" s="64"/>
      <c r="F114" s="64"/>
      <c r="G114" s="64"/>
      <c r="H114" s="64"/>
      <c r="I114" s="64"/>
      <c r="J114" s="64"/>
      <c r="K114" s="64"/>
      <c r="L114" s="64"/>
      <c r="M114" s="64"/>
      <c r="N114" s="64"/>
      <c r="O114" s="64"/>
      <c r="P114" s="64"/>
      <c r="Q114" s="64"/>
      <c r="R114" s="64"/>
    </row>
    <row r="115" spans="1:18" ht="37.5">
      <c r="A115" s="76" t="s">
        <v>152</v>
      </c>
      <c r="B115" s="14" t="s">
        <v>379</v>
      </c>
      <c r="C115" s="49" t="s">
        <v>60</v>
      </c>
      <c r="D115" s="126">
        <v>200</v>
      </c>
      <c r="E115" s="125" t="s">
        <v>390</v>
      </c>
      <c r="F115" s="2"/>
      <c r="G115" s="2"/>
      <c r="H115" s="2"/>
      <c r="I115" s="2"/>
      <c r="J115" s="2"/>
      <c r="K115" s="2"/>
      <c r="L115" s="2"/>
      <c r="M115" s="14"/>
      <c r="N115" s="14"/>
      <c r="O115" s="14"/>
      <c r="P115" s="14"/>
      <c r="Q115" s="14"/>
      <c r="R115" s="14"/>
    </row>
    <row r="116" spans="1:18" ht="14">
      <c r="A116" s="76" t="s">
        <v>153</v>
      </c>
      <c r="B116" s="14" t="s">
        <v>154</v>
      </c>
      <c r="C116" s="49" t="s">
        <v>60</v>
      </c>
      <c r="D116" s="126">
        <v>200</v>
      </c>
      <c r="E116" s="125" t="s">
        <v>390</v>
      </c>
      <c r="F116" s="2"/>
      <c r="G116" s="2"/>
      <c r="H116" s="2"/>
      <c r="I116" s="2"/>
      <c r="J116" s="2"/>
      <c r="K116" s="2"/>
      <c r="L116" s="2"/>
      <c r="M116" s="14"/>
      <c r="N116" s="14"/>
      <c r="O116" s="14"/>
      <c r="P116" s="14"/>
      <c r="Q116" s="14"/>
      <c r="R116" s="14"/>
    </row>
    <row r="117" spans="1:18" ht="14">
      <c r="A117" s="76" t="s">
        <v>155</v>
      </c>
      <c r="B117" s="14" t="s">
        <v>262</v>
      </c>
      <c r="C117" s="49" t="s">
        <v>60</v>
      </c>
      <c r="D117" s="126">
        <v>200</v>
      </c>
      <c r="E117" s="125" t="s">
        <v>390</v>
      </c>
      <c r="F117" s="2"/>
      <c r="G117" s="2"/>
      <c r="H117" s="2"/>
      <c r="I117" s="2"/>
      <c r="J117" s="2"/>
      <c r="K117" s="2"/>
      <c r="L117" s="2"/>
      <c r="M117" s="14"/>
      <c r="N117" s="14"/>
      <c r="O117" s="14"/>
      <c r="P117" s="14"/>
      <c r="Q117" s="14"/>
      <c r="R117" s="14"/>
    </row>
    <row r="118" spans="1:18" ht="14">
      <c r="A118" s="76" t="s">
        <v>157</v>
      </c>
      <c r="B118" s="14" t="s">
        <v>156</v>
      </c>
      <c r="C118" s="49" t="s">
        <v>60</v>
      </c>
      <c r="D118" s="126">
        <v>200</v>
      </c>
      <c r="E118" s="125" t="s">
        <v>390</v>
      </c>
      <c r="F118" s="2"/>
      <c r="G118" s="2"/>
      <c r="H118" s="2"/>
      <c r="I118" s="2"/>
      <c r="J118" s="2"/>
      <c r="K118" s="2"/>
      <c r="L118" s="2"/>
      <c r="M118" s="14"/>
      <c r="N118" s="14"/>
      <c r="O118" s="14"/>
      <c r="P118" s="14"/>
      <c r="Q118" s="14"/>
      <c r="R118" s="14"/>
    </row>
    <row r="119" spans="1:18" ht="14">
      <c r="A119" s="76" t="s">
        <v>159</v>
      </c>
      <c r="B119" s="14" t="s">
        <v>158</v>
      </c>
      <c r="C119" s="49" t="s">
        <v>60</v>
      </c>
      <c r="D119" s="126">
        <v>200</v>
      </c>
      <c r="E119" s="125" t="s">
        <v>390</v>
      </c>
      <c r="F119" s="2"/>
      <c r="G119" s="2"/>
      <c r="H119" s="2"/>
      <c r="I119" s="2"/>
      <c r="J119" s="2"/>
      <c r="K119" s="2"/>
      <c r="L119" s="2"/>
      <c r="M119" s="14"/>
      <c r="N119" s="14"/>
      <c r="O119" s="14"/>
      <c r="P119" s="14"/>
      <c r="Q119" s="14"/>
      <c r="R119" s="14"/>
    </row>
    <row r="120" spans="1:18" ht="13">
      <c r="A120" s="82" t="s">
        <v>164</v>
      </c>
      <c r="B120" s="88" t="s">
        <v>160</v>
      </c>
      <c r="C120" s="94"/>
      <c r="D120" s="129"/>
      <c r="E120" s="87"/>
      <c r="F120" s="85"/>
      <c r="G120" s="85"/>
      <c r="H120" s="85"/>
      <c r="I120" s="85"/>
      <c r="J120" s="85"/>
      <c r="K120" s="85"/>
      <c r="L120" s="85"/>
      <c r="M120" s="87"/>
      <c r="N120" s="87"/>
      <c r="O120" s="87"/>
      <c r="P120" s="87"/>
      <c r="Q120" s="87"/>
      <c r="R120" s="87"/>
    </row>
    <row r="121" spans="1:18" ht="25">
      <c r="A121" s="76" t="s">
        <v>344</v>
      </c>
      <c r="B121" s="14" t="s">
        <v>358</v>
      </c>
      <c r="C121" s="49" t="s">
        <v>60</v>
      </c>
      <c r="D121" s="126">
        <v>200</v>
      </c>
      <c r="E121" s="125" t="s">
        <v>390</v>
      </c>
      <c r="F121" s="2"/>
      <c r="G121" s="2"/>
      <c r="H121" s="2"/>
      <c r="I121" s="2"/>
      <c r="J121" s="2"/>
      <c r="K121" s="2"/>
      <c r="L121" s="2"/>
      <c r="M121" s="14"/>
      <c r="N121" s="14"/>
      <c r="O121" s="14"/>
      <c r="P121" s="14"/>
      <c r="Q121" s="14"/>
      <c r="R121" s="14"/>
    </row>
    <row r="122" spans="1:18" ht="14">
      <c r="A122" s="76" t="s">
        <v>166</v>
      </c>
      <c r="B122" s="14" t="s">
        <v>161</v>
      </c>
      <c r="C122" s="49" t="s">
        <v>60</v>
      </c>
      <c r="D122" s="126">
        <v>200</v>
      </c>
      <c r="E122" s="125" t="s">
        <v>390</v>
      </c>
      <c r="F122" s="2"/>
      <c r="G122" s="2"/>
      <c r="H122" s="2"/>
      <c r="I122" s="2"/>
      <c r="J122" s="2"/>
      <c r="K122" s="2"/>
      <c r="L122" s="2"/>
      <c r="M122" s="14"/>
      <c r="N122" s="14"/>
      <c r="O122" s="14"/>
      <c r="P122" s="14"/>
      <c r="Q122" s="14"/>
      <c r="R122" s="14"/>
    </row>
    <row r="123" spans="1:18" ht="14">
      <c r="A123" s="76" t="s">
        <v>345</v>
      </c>
      <c r="B123" s="14" t="s">
        <v>162</v>
      </c>
      <c r="C123" s="49" t="s">
        <v>60</v>
      </c>
      <c r="D123" s="126">
        <v>200</v>
      </c>
      <c r="E123" s="125" t="s">
        <v>390</v>
      </c>
      <c r="F123" s="2"/>
      <c r="G123" s="2"/>
      <c r="H123" s="2"/>
      <c r="I123" s="2"/>
      <c r="J123" s="2"/>
      <c r="K123" s="2"/>
      <c r="L123" s="2"/>
      <c r="M123" s="14"/>
      <c r="N123" s="14"/>
      <c r="O123" s="14"/>
      <c r="P123" s="14"/>
      <c r="Q123" s="14"/>
      <c r="R123" s="14"/>
    </row>
    <row r="124" spans="1:18" ht="14">
      <c r="A124" s="76" t="s">
        <v>168</v>
      </c>
      <c r="B124" s="14" t="s">
        <v>163</v>
      </c>
      <c r="C124" s="49" t="s">
        <v>60</v>
      </c>
      <c r="D124" s="126">
        <v>200</v>
      </c>
      <c r="E124" s="125" t="s">
        <v>390</v>
      </c>
      <c r="F124" s="2"/>
      <c r="G124" s="2"/>
      <c r="H124" s="2"/>
      <c r="I124" s="2"/>
      <c r="J124" s="2"/>
      <c r="K124" s="2"/>
      <c r="L124" s="2"/>
      <c r="M124" s="14"/>
      <c r="N124" s="14"/>
      <c r="O124" s="14"/>
      <c r="P124" s="14"/>
      <c r="Q124" s="14"/>
      <c r="R124" s="14"/>
    </row>
    <row r="125" spans="1:18" ht="13">
      <c r="A125" s="95" t="s">
        <v>170</v>
      </c>
      <c r="B125" s="88" t="s">
        <v>165</v>
      </c>
      <c r="C125" s="94"/>
      <c r="D125" s="129"/>
      <c r="E125" s="87"/>
      <c r="F125" s="85"/>
      <c r="G125" s="85"/>
      <c r="H125" s="85"/>
      <c r="I125" s="85"/>
      <c r="J125" s="85"/>
      <c r="K125" s="85"/>
      <c r="L125" s="85"/>
      <c r="M125" s="87"/>
      <c r="N125" s="87"/>
      <c r="O125" s="87"/>
      <c r="P125" s="87"/>
      <c r="Q125" s="87"/>
      <c r="R125" s="87"/>
    </row>
    <row r="126" spans="1:18" ht="14">
      <c r="A126" s="77" t="s">
        <v>172</v>
      </c>
      <c r="B126" s="14" t="s">
        <v>167</v>
      </c>
      <c r="C126" s="49" t="s">
        <v>60</v>
      </c>
      <c r="D126" s="126">
        <v>200</v>
      </c>
      <c r="E126" s="125" t="s">
        <v>390</v>
      </c>
      <c r="F126" s="2"/>
      <c r="G126" s="2"/>
      <c r="H126" s="2"/>
      <c r="I126" s="2"/>
      <c r="J126" s="2"/>
      <c r="K126" s="2"/>
      <c r="L126" s="2"/>
      <c r="M126" s="14"/>
      <c r="N126" s="14"/>
      <c r="O126" s="14"/>
      <c r="P126" s="14"/>
      <c r="Q126" s="14"/>
      <c r="R126" s="14"/>
    </row>
    <row r="127" spans="1:18" ht="14">
      <c r="A127" s="77" t="s">
        <v>174</v>
      </c>
      <c r="B127" s="14" t="s">
        <v>169</v>
      </c>
      <c r="C127" s="49" t="s">
        <v>60</v>
      </c>
      <c r="D127" s="126">
        <v>200</v>
      </c>
      <c r="E127" s="125" t="s">
        <v>390</v>
      </c>
      <c r="F127" s="2"/>
      <c r="G127" s="2"/>
      <c r="H127" s="2"/>
      <c r="I127" s="2"/>
      <c r="J127" s="2"/>
      <c r="K127" s="2"/>
      <c r="L127" s="2"/>
      <c r="M127" s="14"/>
      <c r="N127" s="14"/>
      <c r="O127" s="14"/>
      <c r="P127" s="14"/>
      <c r="Q127" s="14"/>
      <c r="R127" s="14"/>
    </row>
    <row r="128" spans="1:18" ht="13">
      <c r="A128" s="95" t="s">
        <v>177</v>
      </c>
      <c r="B128" s="88" t="s">
        <v>171</v>
      </c>
      <c r="C128" s="94"/>
      <c r="D128" s="129"/>
      <c r="E128" s="87"/>
      <c r="F128" s="85"/>
      <c r="G128" s="85"/>
      <c r="H128" s="85"/>
      <c r="I128" s="85"/>
      <c r="J128" s="85"/>
      <c r="K128" s="85"/>
      <c r="L128" s="85"/>
      <c r="M128" s="87"/>
      <c r="N128" s="87"/>
      <c r="O128" s="87"/>
      <c r="P128" s="87"/>
      <c r="Q128" s="87"/>
      <c r="R128" s="87"/>
    </row>
    <row r="129" spans="1:18" ht="14">
      <c r="A129" s="77" t="s">
        <v>179</v>
      </c>
      <c r="B129" s="14" t="s">
        <v>173</v>
      </c>
      <c r="C129" s="49" t="s">
        <v>60</v>
      </c>
      <c r="D129" s="126">
        <v>200</v>
      </c>
      <c r="E129" s="125" t="s">
        <v>390</v>
      </c>
      <c r="F129" s="2"/>
      <c r="G129" s="2"/>
      <c r="H129" s="2"/>
      <c r="I129" s="2"/>
      <c r="J129" s="2"/>
      <c r="K129" s="2"/>
      <c r="L129" s="2"/>
      <c r="M129" s="14"/>
      <c r="N129" s="14"/>
      <c r="O129" s="14"/>
      <c r="P129" s="14"/>
      <c r="Q129" s="14"/>
      <c r="R129" s="14"/>
    </row>
    <row r="130" spans="1:18" ht="13">
      <c r="A130" s="77" t="s">
        <v>180</v>
      </c>
      <c r="B130" s="14" t="s">
        <v>175</v>
      </c>
      <c r="C130" s="63"/>
      <c r="D130" s="126">
        <v>100</v>
      </c>
      <c r="E130" s="125" t="s">
        <v>390</v>
      </c>
      <c r="F130" s="2"/>
      <c r="G130" s="2"/>
      <c r="H130" s="2"/>
      <c r="I130" s="2"/>
      <c r="J130" s="2"/>
      <c r="K130" s="2"/>
      <c r="L130" s="2"/>
      <c r="M130" s="14"/>
      <c r="N130" s="14"/>
      <c r="O130" s="14"/>
      <c r="P130" s="14"/>
      <c r="Q130" s="14"/>
      <c r="R130" s="14"/>
    </row>
    <row r="131" spans="1:18" ht="25">
      <c r="A131" s="76" t="s">
        <v>346</v>
      </c>
      <c r="B131" s="14" t="s">
        <v>176</v>
      </c>
      <c r="C131" s="49" t="s">
        <v>60</v>
      </c>
      <c r="D131" s="126">
        <v>200</v>
      </c>
      <c r="E131" s="125" t="s">
        <v>390</v>
      </c>
      <c r="F131" s="2"/>
      <c r="G131" s="2"/>
      <c r="H131" s="2"/>
      <c r="I131" s="2"/>
      <c r="J131" s="2"/>
      <c r="K131" s="2"/>
      <c r="L131" s="2"/>
      <c r="M131" s="14"/>
      <c r="N131" s="14"/>
      <c r="O131" s="14"/>
      <c r="P131" s="14"/>
      <c r="Q131" s="14"/>
      <c r="R131" s="14"/>
    </row>
    <row r="132" spans="1:18" ht="13">
      <c r="A132" s="95" t="s">
        <v>182</v>
      </c>
      <c r="B132" s="88" t="s">
        <v>178</v>
      </c>
      <c r="C132" s="94"/>
      <c r="D132" s="129"/>
      <c r="E132" s="87"/>
      <c r="F132" s="85"/>
      <c r="G132" s="85"/>
      <c r="H132" s="85"/>
      <c r="I132" s="85"/>
      <c r="J132" s="85"/>
      <c r="K132" s="85"/>
      <c r="L132" s="85"/>
      <c r="M132" s="87"/>
      <c r="N132" s="87"/>
      <c r="O132" s="87"/>
      <c r="P132" s="87"/>
      <c r="Q132" s="87"/>
      <c r="R132" s="87"/>
    </row>
    <row r="133" spans="1:18" ht="12" customHeight="1">
      <c r="A133" s="76" t="s">
        <v>184</v>
      </c>
      <c r="B133" s="14" t="s">
        <v>380</v>
      </c>
      <c r="C133" s="49" t="s">
        <v>60</v>
      </c>
      <c r="D133" s="126">
        <v>100</v>
      </c>
      <c r="E133" s="125" t="s">
        <v>390</v>
      </c>
      <c r="F133" s="2"/>
      <c r="G133" s="2"/>
      <c r="H133" s="2"/>
      <c r="I133" s="2"/>
      <c r="J133" s="2"/>
      <c r="K133" s="2"/>
      <c r="L133" s="2"/>
      <c r="M133" s="2"/>
      <c r="N133" s="2"/>
      <c r="O133" s="2"/>
      <c r="P133" s="2"/>
      <c r="Q133" s="2"/>
      <c r="R133" s="2"/>
    </row>
    <row r="134" spans="1:18" ht="14">
      <c r="A134" s="76" t="s">
        <v>186</v>
      </c>
      <c r="B134" s="14" t="s">
        <v>181</v>
      </c>
      <c r="C134" s="49" t="s">
        <v>60</v>
      </c>
      <c r="D134" s="126">
        <v>100</v>
      </c>
      <c r="E134" s="125" t="s">
        <v>390</v>
      </c>
      <c r="F134" s="2"/>
      <c r="G134" s="2"/>
      <c r="H134" s="2"/>
      <c r="I134" s="2"/>
      <c r="J134" s="2"/>
      <c r="K134" s="2"/>
      <c r="L134" s="2"/>
      <c r="M134" s="2"/>
      <c r="N134" s="2"/>
      <c r="O134" s="2"/>
      <c r="P134" s="2"/>
      <c r="Q134" s="2"/>
      <c r="R134" s="2"/>
    </row>
    <row r="135" spans="1:18" ht="13">
      <c r="A135" s="95" t="s">
        <v>188</v>
      </c>
      <c r="B135" s="88" t="s">
        <v>183</v>
      </c>
      <c r="C135" s="94"/>
      <c r="D135" s="129"/>
      <c r="E135" s="87"/>
      <c r="F135" s="85"/>
      <c r="G135" s="85"/>
      <c r="H135" s="85"/>
      <c r="I135" s="85"/>
      <c r="J135" s="85"/>
      <c r="K135" s="85"/>
      <c r="L135" s="85"/>
      <c r="M135" s="87"/>
      <c r="N135" s="87"/>
      <c r="O135" s="87"/>
      <c r="P135" s="87"/>
      <c r="Q135" s="87"/>
      <c r="R135" s="87"/>
    </row>
    <row r="136" spans="1:18" ht="25">
      <c r="A136" s="76" t="s">
        <v>190</v>
      </c>
      <c r="B136" s="14" t="s">
        <v>185</v>
      </c>
      <c r="C136" s="63"/>
      <c r="D136" s="126">
        <v>100</v>
      </c>
      <c r="E136" s="125" t="s">
        <v>390</v>
      </c>
      <c r="F136" s="2"/>
      <c r="G136" s="2"/>
      <c r="H136" s="2"/>
      <c r="I136" s="2"/>
      <c r="J136" s="2"/>
      <c r="K136" s="2"/>
      <c r="L136" s="2"/>
      <c r="M136" s="2"/>
      <c r="N136" s="2"/>
      <c r="O136" s="2"/>
      <c r="P136" s="2"/>
      <c r="Q136" s="2"/>
      <c r="R136" s="2"/>
    </row>
    <row r="137" spans="1:18" ht="13">
      <c r="A137" s="76" t="s">
        <v>192</v>
      </c>
      <c r="B137" s="14" t="s">
        <v>187</v>
      </c>
      <c r="C137" s="63"/>
      <c r="D137" s="126">
        <v>100</v>
      </c>
      <c r="E137" s="125" t="s">
        <v>390</v>
      </c>
      <c r="F137" s="2"/>
      <c r="G137" s="2"/>
      <c r="H137" s="2"/>
      <c r="I137" s="2"/>
      <c r="J137" s="2"/>
      <c r="K137" s="2"/>
      <c r="L137" s="2"/>
      <c r="M137" s="2"/>
      <c r="N137" s="2"/>
      <c r="O137" s="2"/>
      <c r="P137" s="2"/>
      <c r="Q137" s="2"/>
      <c r="R137" s="2"/>
    </row>
    <row r="138" spans="1:18" ht="13">
      <c r="A138" s="95" t="s">
        <v>347</v>
      </c>
      <c r="B138" s="88" t="s">
        <v>189</v>
      </c>
      <c r="C138" s="94"/>
      <c r="D138" s="129"/>
      <c r="E138" s="87"/>
      <c r="F138" s="85"/>
      <c r="G138" s="85"/>
      <c r="H138" s="85"/>
      <c r="I138" s="85"/>
      <c r="J138" s="85"/>
      <c r="K138" s="85"/>
      <c r="L138" s="85"/>
      <c r="M138" s="87"/>
      <c r="N138" s="87"/>
      <c r="O138" s="87"/>
      <c r="P138" s="87"/>
      <c r="Q138" s="87"/>
      <c r="R138" s="87"/>
    </row>
    <row r="139" spans="1:18" ht="14">
      <c r="A139" s="77" t="s">
        <v>348</v>
      </c>
      <c r="B139" s="14" t="s">
        <v>191</v>
      </c>
      <c r="C139" s="49" t="s">
        <v>60</v>
      </c>
      <c r="D139" s="126">
        <v>100</v>
      </c>
      <c r="E139" s="125" t="s">
        <v>390</v>
      </c>
      <c r="F139" s="2"/>
      <c r="G139" s="2"/>
      <c r="H139" s="2"/>
      <c r="I139" s="2"/>
      <c r="J139" s="2"/>
      <c r="K139" s="2"/>
      <c r="L139" s="2"/>
      <c r="M139" s="14"/>
      <c r="N139" s="14"/>
      <c r="O139" s="14"/>
      <c r="P139" s="14"/>
      <c r="Q139" s="14"/>
      <c r="R139" s="14"/>
    </row>
    <row r="140" spans="1:18" ht="14">
      <c r="A140" s="77" t="s">
        <v>349</v>
      </c>
      <c r="B140" s="14" t="s">
        <v>272</v>
      </c>
      <c r="C140" s="49" t="s">
        <v>60</v>
      </c>
      <c r="D140" s="126">
        <v>100</v>
      </c>
      <c r="E140" s="125" t="s">
        <v>390</v>
      </c>
      <c r="F140" s="2"/>
      <c r="G140" s="2"/>
      <c r="H140" s="2"/>
      <c r="I140" s="2"/>
      <c r="J140" s="2"/>
      <c r="K140" s="2"/>
      <c r="L140" s="2"/>
      <c r="M140" s="14"/>
      <c r="N140" s="14"/>
      <c r="O140" s="14"/>
      <c r="P140" s="14"/>
      <c r="Q140" s="14"/>
      <c r="R140" s="14"/>
    </row>
    <row r="141" spans="1:18" ht="13">
      <c r="A141" s="77" t="s">
        <v>350</v>
      </c>
      <c r="B141" s="14" t="s">
        <v>193</v>
      </c>
      <c r="C141" s="63"/>
      <c r="D141" s="126">
        <v>100</v>
      </c>
      <c r="E141" s="125" t="s">
        <v>390</v>
      </c>
      <c r="F141" s="2"/>
      <c r="G141" s="2"/>
      <c r="H141" s="2"/>
      <c r="I141" s="2"/>
      <c r="J141" s="2"/>
      <c r="K141" s="2"/>
      <c r="L141" s="2"/>
      <c r="M141" s="14"/>
      <c r="N141" s="14"/>
      <c r="O141" s="14"/>
      <c r="P141" s="14"/>
      <c r="Q141" s="14"/>
      <c r="R141" s="14"/>
    </row>
    <row r="142" spans="1:18" ht="13">
      <c r="A142" s="78">
        <v>2.7</v>
      </c>
      <c r="B142" s="47" t="s">
        <v>194</v>
      </c>
      <c r="C142" s="64"/>
      <c r="D142" s="58"/>
      <c r="E142" s="93"/>
      <c r="F142" s="89"/>
      <c r="G142" s="89"/>
      <c r="H142" s="89"/>
      <c r="I142" s="89"/>
      <c r="J142" s="89"/>
      <c r="K142" s="89"/>
      <c r="L142" s="89"/>
      <c r="M142" s="93"/>
      <c r="N142" s="93"/>
      <c r="O142" s="93"/>
      <c r="P142" s="93"/>
      <c r="Q142" s="93"/>
      <c r="R142" s="93"/>
    </row>
    <row r="143" spans="1:18" ht="13">
      <c r="A143" s="77" t="s">
        <v>195</v>
      </c>
      <c r="B143" s="14" t="s">
        <v>196</v>
      </c>
      <c r="C143" s="63"/>
      <c r="D143" s="126">
        <v>100</v>
      </c>
      <c r="E143" s="125" t="s">
        <v>390</v>
      </c>
      <c r="F143" s="2"/>
      <c r="G143" s="2"/>
      <c r="H143" s="2"/>
      <c r="I143" s="2"/>
      <c r="J143" s="2"/>
      <c r="K143" s="2"/>
      <c r="L143" s="2"/>
      <c r="M143" s="14"/>
      <c r="N143" s="14"/>
      <c r="O143" s="14"/>
      <c r="P143" s="14"/>
      <c r="Q143" s="14"/>
      <c r="R143" s="14"/>
    </row>
    <row r="144" spans="1:18" ht="13">
      <c r="A144" s="77" t="s">
        <v>197</v>
      </c>
      <c r="B144" s="14" t="s">
        <v>198</v>
      </c>
      <c r="C144" s="63"/>
      <c r="D144" s="126">
        <v>100</v>
      </c>
      <c r="E144" s="125" t="s">
        <v>390</v>
      </c>
      <c r="F144" s="2"/>
      <c r="G144" s="2"/>
      <c r="H144" s="2"/>
      <c r="I144" s="2"/>
      <c r="J144" s="2"/>
      <c r="K144" s="2"/>
      <c r="L144" s="2"/>
      <c r="M144" s="14"/>
      <c r="N144" s="14"/>
      <c r="O144" s="14"/>
      <c r="P144" s="14"/>
      <c r="Q144" s="14"/>
      <c r="R144" s="14"/>
    </row>
    <row r="145" spans="1:18" ht="13">
      <c r="A145" s="77" t="s">
        <v>199</v>
      </c>
      <c r="B145" s="14" t="s">
        <v>200</v>
      </c>
      <c r="C145" s="63"/>
      <c r="D145" s="126">
        <v>100</v>
      </c>
      <c r="E145" s="125" t="s">
        <v>390</v>
      </c>
      <c r="F145" s="2"/>
      <c r="G145" s="2"/>
      <c r="H145" s="2"/>
      <c r="I145" s="2"/>
      <c r="J145" s="2"/>
      <c r="K145" s="2"/>
      <c r="L145" s="2"/>
      <c r="M145" s="14"/>
      <c r="N145" s="14"/>
      <c r="O145" s="14"/>
      <c r="P145" s="14"/>
      <c r="Q145" s="14"/>
      <c r="R145" s="14"/>
    </row>
    <row r="146" spans="1:18" ht="13">
      <c r="A146" s="77" t="s">
        <v>201</v>
      </c>
      <c r="B146" s="14" t="s">
        <v>202</v>
      </c>
      <c r="C146" s="63"/>
      <c r="D146" s="126">
        <v>100</v>
      </c>
      <c r="E146" s="125" t="s">
        <v>390</v>
      </c>
      <c r="F146" s="2"/>
      <c r="G146" s="2"/>
      <c r="H146" s="2"/>
      <c r="I146" s="2"/>
      <c r="J146" s="2"/>
      <c r="K146" s="2"/>
      <c r="L146" s="2"/>
      <c r="M146" s="14"/>
      <c r="N146" s="14"/>
      <c r="O146" s="14"/>
      <c r="P146" s="14"/>
      <c r="Q146" s="14"/>
      <c r="R146" s="14"/>
    </row>
    <row r="147" spans="1:18" ht="13">
      <c r="A147" s="77" t="s">
        <v>203</v>
      </c>
      <c r="B147" s="14" t="s">
        <v>204</v>
      </c>
      <c r="C147" s="63"/>
      <c r="D147" s="126">
        <v>100</v>
      </c>
      <c r="E147" s="125" t="s">
        <v>390</v>
      </c>
      <c r="F147" s="2"/>
      <c r="G147" s="2"/>
      <c r="H147" s="2"/>
      <c r="I147" s="2"/>
      <c r="J147" s="2"/>
      <c r="K147" s="2"/>
      <c r="L147" s="2"/>
      <c r="M147" s="14"/>
      <c r="N147" s="14"/>
      <c r="O147" s="14"/>
      <c r="P147" s="14"/>
      <c r="Q147" s="14"/>
      <c r="R147" s="14"/>
    </row>
    <row r="148" spans="1:18" ht="13">
      <c r="A148" s="77" t="s">
        <v>205</v>
      </c>
      <c r="B148" s="14" t="s">
        <v>206</v>
      </c>
      <c r="C148" s="63"/>
      <c r="D148" s="126">
        <v>100</v>
      </c>
      <c r="E148" s="125" t="s">
        <v>390</v>
      </c>
      <c r="F148" s="2"/>
      <c r="G148" s="2"/>
      <c r="H148" s="2"/>
      <c r="I148" s="2"/>
      <c r="J148" s="2"/>
      <c r="K148" s="2"/>
      <c r="L148" s="2"/>
      <c r="M148" s="14"/>
      <c r="N148" s="14"/>
      <c r="O148" s="14"/>
      <c r="P148" s="14"/>
      <c r="Q148" s="14"/>
      <c r="R148" s="14"/>
    </row>
    <row r="149" spans="1:18" ht="13">
      <c r="A149" s="77" t="s">
        <v>207</v>
      </c>
      <c r="B149" s="14" t="s">
        <v>208</v>
      </c>
      <c r="C149" s="63"/>
      <c r="D149" s="126">
        <v>100</v>
      </c>
      <c r="E149" s="125" t="s">
        <v>390</v>
      </c>
      <c r="F149" s="2"/>
      <c r="G149" s="2"/>
      <c r="H149" s="2"/>
      <c r="I149" s="2"/>
      <c r="J149" s="2"/>
      <c r="K149" s="2"/>
      <c r="L149" s="2"/>
      <c r="M149" s="14"/>
      <c r="N149" s="14"/>
      <c r="O149" s="14"/>
      <c r="P149" s="14"/>
      <c r="Q149" s="14"/>
      <c r="R149" s="14"/>
    </row>
    <row r="150" spans="1:18" ht="13">
      <c r="A150" s="65">
        <v>3</v>
      </c>
      <c r="B150" s="44" t="s">
        <v>209</v>
      </c>
      <c r="C150" s="67"/>
      <c r="D150" s="54"/>
      <c r="E150" s="92"/>
      <c r="F150" s="91"/>
      <c r="G150" s="91"/>
      <c r="H150" s="91"/>
      <c r="I150" s="91"/>
      <c r="J150" s="91"/>
      <c r="K150" s="91"/>
      <c r="L150" s="91"/>
      <c r="M150" s="92"/>
      <c r="N150" s="92"/>
      <c r="O150" s="92"/>
      <c r="P150" s="92"/>
      <c r="Q150" s="92"/>
      <c r="R150" s="92"/>
    </row>
    <row r="151" spans="1:18" ht="37.5">
      <c r="A151" s="79"/>
      <c r="B151" s="11" t="s">
        <v>268</v>
      </c>
      <c r="C151" s="68"/>
      <c r="D151" s="56"/>
      <c r="E151" s="11"/>
      <c r="F151" s="10"/>
      <c r="G151" s="10"/>
      <c r="H151" s="10"/>
      <c r="I151" s="10"/>
      <c r="J151" s="10"/>
      <c r="K151" s="10"/>
      <c r="L151" s="10"/>
      <c r="M151" s="11"/>
      <c r="N151" s="11"/>
      <c r="O151" s="11"/>
      <c r="P151" s="11"/>
      <c r="Q151" s="11"/>
      <c r="R151" s="11"/>
    </row>
    <row r="152" spans="1:18" ht="13">
      <c r="A152" s="78">
        <v>3.1</v>
      </c>
      <c r="B152" s="47" t="s">
        <v>351</v>
      </c>
      <c r="C152" s="64"/>
      <c r="D152" s="58"/>
      <c r="E152" s="89"/>
      <c r="F152" s="89"/>
      <c r="G152" s="89"/>
      <c r="H152" s="89"/>
      <c r="I152" s="89"/>
      <c r="J152" s="89"/>
      <c r="K152" s="89"/>
      <c r="L152" s="89"/>
      <c r="M152" s="89"/>
      <c r="N152" s="89"/>
      <c r="O152" s="89"/>
      <c r="P152" s="89"/>
      <c r="Q152" s="89"/>
      <c r="R152" s="89"/>
    </row>
    <row r="153" spans="1:18" ht="25.5">
      <c r="A153" s="77" t="s">
        <v>210</v>
      </c>
      <c r="B153" s="14" t="s">
        <v>269</v>
      </c>
      <c r="C153" s="53" t="s">
        <v>310</v>
      </c>
      <c r="D153" s="126">
        <v>200</v>
      </c>
      <c r="E153" s="125" t="s">
        <v>390</v>
      </c>
      <c r="F153" s="2"/>
      <c r="G153" s="2"/>
      <c r="H153" s="2"/>
      <c r="I153" s="2"/>
      <c r="J153" s="2"/>
      <c r="K153" s="2"/>
      <c r="L153" s="2"/>
      <c r="M153" s="14"/>
      <c r="N153" s="14"/>
      <c r="O153" s="14"/>
      <c r="P153" s="14"/>
      <c r="Q153" s="14"/>
      <c r="R153" s="14"/>
    </row>
    <row r="154" spans="1:18" ht="25.5">
      <c r="A154" s="77" t="s">
        <v>211</v>
      </c>
      <c r="B154" s="14" t="s">
        <v>273</v>
      </c>
      <c r="C154" s="53" t="s">
        <v>310</v>
      </c>
      <c r="D154" s="126">
        <v>300</v>
      </c>
      <c r="E154" s="125" t="s">
        <v>390</v>
      </c>
      <c r="F154" s="2"/>
      <c r="G154" s="2"/>
      <c r="H154" s="2"/>
      <c r="I154" s="2"/>
      <c r="J154" s="2"/>
      <c r="K154" s="2"/>
      <c r="L154" s="2"/>
      <c r="M154" s="14"/>
      <c r="N154" s="14"/>
      <c r="O154" s="14"/>
      <c r="P154" s="14"/>
      <c r="Q154" s="14"/>
      <c r="R154" s="14"/>
    </row>
    <row r="155" spans="1:18" ht="38">
      <c r="A155" s="77" t="s">
        <v>352</v>
      </c>
      <c r="B155" s="117" t="s">
        <v>381</v>
      </c>
      <c r="C155" s="53" t="s">
        <v>310</v>
      </c>
      <c r="D155" s="126">
        <v>300</v>
      </c>
      <c r="E155" s="125" t="s">
        <v>390</v>
      </c>
      <c r="F155" s="2"/>
      <c r="G155" s="2"/>
      <c r="H155" s="2"/>
      <c r="I155" s="2"/>
      <c r="J155" s="2"/>
      <c r="K155" s="2"/>
      <c r="L155" s="2"/>
      <c r="M155" s="14"/>
      <c r="N155" s="14"/>
      <c r="O155" s="14"/>
      <c r="P155" s="14"/>
      <c r="Q155" s="14"/>
      <c r="R155" s="14"/>
    </row>
    <row r="156" spans="1:18" ht="25.5">
      <c r="A156" s="77" t="s">
        <v>212</v>
      </c>
      <c r="B156" s="14" t="s">
        <v>270</v>
      </c>
      <c r="C156" s="53" t="s">
        <v>310</v>
      </c>
      <c r="D156" s="126">
        <v>300</v>
      </c>
      <c r="E156" s="125" t="s">
        <v>390</v>
      </c>
      <c r="F156" s="2"/>
      <c r="G156" s="2"/>
      <c r="H156" s="2"/>
      <c r="I156" s="2"/>
      <c r="J156" s="2"/>
      <c r="K156" s="2"/>
      <c r="L156" s="2"/>
      <c r="M156" s="14"/>
      <c r="N156" s="14"/>
      <c r="O156" s="14"/>
      <c r="P156" s="14"/>
      <c r="Q156" s="14"/>
      <c r="R156" s="14"/>
    </row>
    <row r="157" spans="1:18" ht="13">
      <c r="A157" s="77" t="s">
        <v>213</v>
      </c>
      <c r="B157" s="14" t="s">
        <v>215</v>
      </c>
      <c r="C157" s="53" t="s">
        <v>310</v>
      </c>
      <c r="D157" s="126">
        <v>100</v>
      </c>
      <c r="E157" s="125" t="s">
        <v>390</v>
      </c>
      <c r="F157" s="2"/>
      <c r="G157" s="2"/>
      <c r="H157" s="2"/>
      <c r="I157" s="2"/>
      <c r="J157" s="2"/>
      <c r="K157" s="2"/>
      <c r="L157" s="2"/>
      <c r="M157" s="14"/>
      <c r="N157" s="14"/>
      <c r="O157" s="14"/>
      <c r="P157" s="14"/>
      <c r="Q157" s="14"/>
      <c r="R157" s="14"/>
    </row>
    <row r="158" spans="1:18" ht="13">
      <c r="A158" s="77" t="s">
        <v>214</v>
      </c>
      <c r="B158" s="14" t="s">
        <v>250</v>
      </c>
      <c r="C158" s="63"/>
      <c r="D158" s="126">
        <v>100</v>
      </c>
      <c r="E158" s="125" t="s">
        <v>390</v>
      </c>
      <c r="F158" s="2"/>
      <c r="G158" s="2"/>
      <c r="H158" s="2"/>
      <c r="I158" s="2"/>
      <c r="J158" s="2"/>
      <c r="K158" s="2"/>
      <c r="L158" s="2"/>
      <c r="M158" s="14"/>
      <c r="N158" s="14"/>
      <c r="O158" s="14"/>
      <c r="P158" s="14"/>
      <c r="Q158" s="14"/>
      <c r="R158" s="14"/>
    </row>
    <row r="159" spans="1:18" ht="13">
      <c r="A159" s="78">
        <v>3.2</v>
      </c>
      <c r="B159" s="47" t="s">
        <v>216</v>
      </c>
      <c r="C159" s="64"/>
      <c r="D159" s="58"/>
      <c r="E159" s="93"/>
      <c r="F159" s="89"/>
      <c r="G159" s="89"/>
      <c r="H159" s="89"/>
      <c r="I159" s="89"/>
      <c r="J159" s="89"/>
      <c r="K159" s="89"/>
      <c r="L159" s="89"/>
      <c r="M159" s="93"/>
      <c r="N159" s="93"/>
      <c r="O159" s="93"/>
      <c r="P159" s="93"/>
      <c r="Q159" s="93"/>
      <c r="R159" s="93"/>
    </row>
    <row r="160" spans="1:18" ht="25">
      <c r="A160" s="76" t="s">
        <v>217</v>
      </c>
      <c r="B160" s="52" t="s">
        <v>382</v>
      </c>
      <c r="C160" s="53" t="s">
        <v>310</v>
      </c>
      <c r="D160" s="126">
        <v>100</v>
      </c>
      <c r="E160" s="125" t="s">
        <v>390</v>
      </c>
      <c r="F160" s="2"/>
      <c r="G160" s="2"/>
      <c r="H160" s="2"/>
      <c r="I160" s="2"/>
      <c r="J160" s="2"/>
      <c r="K160" s="2"/>
      <c r="L160" s="2"/>
      <c r="M160" s="14"/>
      <c r="N160" s="14"/>
      <c r="O160" s="14"/>
      <c r="P160" s="14"/>
      <c r="Q160" s="14"/>
      <c r="R160" s="14"/>
    </row>
    <row r="161" spans="1:18" ht="13.5" customHeight="1">
      <c r="A161" s="76" t="s">
        <v>218</v>
      </c>
      <c r="B161" s="52" t="s">
        <v>383</v>
      </c>
      <c r="C161" s="53" t="s">
        <v>310</v>
      </c>
      <c r="D161" s="126">
        <v>100</v>
      </c>
      <c r="E161" s="125" t="s">
        <v>390</v>
      </c>
      <c r="F161" s="2"/>
      <c r="G161" s="2"/>
      <c r="H161" s="2"/>
      <c r="I161" s="2"/>
      <c r="J161" s="2"/>
      <c r="K161" s="2"/>
      <c r="L161" s="2"/>
      <c r="M161" s="14"/>
      <c r="N161" s="14"/>
      <c r="O161" s="14"/>
      <c r="P161" s="14"/>
      <c r="Q161" s="14"/>
      <c r="R161" s="14"/>
    </row>
    <row r="162" spans="1:18" ht="13">
      <c r="A162" s="76" t="s">
        <v>219</v>
      </c>
      <c r="B162" s="52" t="s">
        <v>384</v>
      </c>
      <c r="C162" s="53" t="s">
        <v>310</v>
      </c>
      <c r="D162" s="126">
        <v>100</v>
      </c>
      <c r="E162" s="125" t="s">
        <v>390</v>
      </c>
      <c r="F162" s="2"/>
      <c r="G162" s="2"/>
      <c r="H162" s="2"/>
      <c r="I162" s="2"/>
      <c r="J162" s="2"/>
      <c r="K162" s="2"/>
      <c r="L162" s="2"/>
      <c r="M162" s="14"/>
      <c r="N162" s="14"/>
      <c r="O162" s="14"/>
      <c r="P162" s="14"/>
      <c r="Q162" s="14"/>
      <c r="R162" s="14"/>
    </row>
    <row r="163" spans="1:18" ht="25">
      <c r="A163" s="76" t="s">
        <v>220</v>
      </c>
      <c r="B163" s="52" t="s">
        <v>385</v>
      </c>
      <c r="C163" s="53" t="s">
        <v>310</v>
      </c>
      <c r="D163" s="126">
        <v>100</v>
      </c>
      <c r="E163" s="125" t="s">
        <v>390</v>
      </c>
      <c r="F163" s="2"/>
      <c r="G163" s="2"/>
      <c r="H163" s="2"/>
      <c r="I163" s="2"/>
      <c r="J163" s="2"/>
      <c r="K163" s="2"/>
      <c r="L163" s="2"/>
      <c r="M163" s="14"/>
      <c r="N163" s="14"/>
      <c r="O163" s="14"/>
      <c r="P163" s="14"/>
      <c r="Q163" s="14"/>
      <c r="R163" s="14"/>
    </row>
    <row r="164" spans="1:18" ht="13">
      <c r="A164" s="76" t="s">
        <v>221</v>
      </c>
      <c r="B164" s="14" t="s">
        <v>223</v>
      </c>
      <c r="C164" s="53" t="s">
        <v>310</v>
      </c>
      <c r="D164" s="126">
        <v>100</v>
      </c>
      <c r="E164" s="125" t="s">
        <v>390</v>
      </c>
      <c r="F164" s="2"/>
      <c r="G164" s="2"/>
      <c r="H164" s="2"/>
      <c r="I164" s="2"/>
      <c r="J164" s="2"/>
      <c r="K164" s="2"/>
      <c r="L164" s="2"/>
      <c r="M164" s="14"/>
      <c r="N164" s="14"/>
      <c r="O164" s="14"/>
      <c r="P164" s="14"/>
      <c r="Q164" s="14"/>
      <c r="R164" s="14"/>
    </row>
    <row r="165" spans="1:18" ht="13">
      <c r="A165" s="76" t="s">
        <v>222</v>
      </c>
      <c r="B165" s="14" t="s">
        <v>224</v>
      </c>
      <c r="C165" s="53" t="s">
        <v>310</v>
      </c>
      <c r="D165" s="126">
        <v>100</v>
      </c>
      <c r="E165" s="125" t="s">
        <v>390</v>
      </c>
      <c r="F165" s="2"/>
      <c r="G165" s="2"/>
      <c r="H165" s="2"/>
      <c r="I165" s="2"/>
      <c r="J165" s="2"/>
      <c r="K165" s="2"/>
      <c r="L165" s="2"/>
      <c r="M165" s="14"/>
      <c r="N165" s="14"/>
      <c r="O165" s="14"/>
      <c r="P165" s="14"/>
      <c r="Q165" s="14"/>
      <c r="R165" s="14"/>
    </row>
    <row r="166" spans="1:18" ht="13">
      <c r="A166" s="70">
        <v>3.3</v>
      </c>
      <c r="B166" s="47" t="s">
        <v>225</v>
      </c>
      <c r="C166" s="64"/>
      <c r="D166" s="58"/>
      <c r="E166" s="93"/>
      <c r="F166" s="89"/>
      <c r="G166" s="89"/>
      <c r="H166" s="89"/>
      <c r="I166" s="89"/>
      <c r="J166" s="89"/>
      <c r="K166" s="89"/>
      <c r="L166" s="89"/>
      <c r="M166" s="93"/>
      <c r="N166" s="93"/>
      <c r="O166" s="93"/>
      <c r="P166" s="93"/>
      <c r="Q166" s="93"/>
      <c r="R166" s="93"/>
    </row>
    <row r="167" spans="1:18" ht="26.5" customHeight="1">
      <c r="A167" s="79"/>
      <c r="B167" s="116" t="s">
        <v>386</v>
      </c>
      <c r="C167" s="68"/>
      <c r="D167" s="56"/>
      <c r="E167" s="11"/>
      <c r="F167" s="10"/>
      <c r="G167" s="10"/>
      <c r="H167" s="10"/>
      <c r="I167" s="10"/>
      <c r="J167" s="10"/>
      <c r="K167" s="10"/>
      <c r="L167" s="10"/>
      <c r="M167" s="11"/>
      <c r="N167" s="11"/>
      <c r="O167" s="11"/>
      <c r="P167" s="11"/>
      <c r="Q167" s="11"/>
      <c r="R167" s="11"/>
    </row>
    <row r="168" spans="1:18" ht="25">
      <c r="A168" s="76" t="s">
        <v>353</v>
      </c>
      <c r="B168" s="52" t="s">
        <v>387</v>
      </c>
      <c r="C168" s="53" t="s">
        <v>310</v>
      </c>
      <c r="D168" s="126">
        <v>200</v>
      </c>
      <c r="E168" s="125" t="s">
        <v>390</v>
      </c>
      <c r="F168" s="2"/>
      <c r="G168" s="2"/>
      <c r="H168" s="2"/>
      <c r="I168" s="2"/>
      <c r="J168" s="2"/>
      <c r="K168" s="2"/>
      <c r="L168" s="2"/>
      <c r="M168" s="14"/>
      <c r="N168" s="14"/>
      <c r="O168" s="14"/>
      <c r="P168" s="14"/>
      <c r="Q168" s="14"/>
      <c r="R168" s="14"/>
    </row>
    <row r="169" spans="1:18" ht="25">
      <c r="A169" s="76" t="s">
        <v>354</v>
      </c>
      <c r="B169" s="14" t="s">
        <v>276</v>
      </c>
      <c r="C169" s="53" t="s">
        <v>310</v>
      </c>
      <c r="D169" s="126">
        <v>200</v>
      </c>
      <c r="E169" s="125" t="s">
        <v>390</v>
      </c>
      <c r="F169" s="2"/>
      <c r="G169" s="2"/>
      <c r="H169" s="2"/>
      <c r="I169" s="2"/>
      <c r="J169" s="2"/>
      <c r="K169" s="2"/>
      <c r="L169" s="2"/>
      <c r="M169" s="14"/>
      <c r="N169" s="14"/>
      <c r="O169" s="14"/>
      <c r="P169" s="14"/>
      <c r="Q169" s="14"/>
      <c r="R169" s="14"/>
    </row>
    <row r="170" spans="1:18" ht="13">
      <c r="A170" s="76" t="s">
        <v>355</v>
      </c>
      <c r="B170" s="14" t="s">
        <v>260</v>
      </c>
      <c r="C170" s="53"/>
      <c r="D170" s="126">
        <v>100</v>
      </c>
      <c r="E170" s="125" t="s">
        <v>390</v>
      </c>
      <c r="F170" s="2"/>
      <c r="G170" s="2"/>
      <c r="H170" s="2"/>
      <c r="I170" s="2"/>
      <c r="J170" s="2"/>
      <c r="K170" s="2"/>
      <c r="L170" s="2"/>
      <c r="M170" s="14"/>
      <c r="N170" s="14"/>
      <c r="O170" s="14"/>
      <c r="P170" s="14"/>
      <c r="Q170" s="14"/>
      <c r="R170" s="14"/>
    </row>
    <row r="171" spans="1:18" ht="25">
      <c r="A171" s="76" t="s">
        <v>356</v>
      </c>
      <c r="B171" s="14" t="s">
        <v>226</v>
      </c>
      <c r="C171" s="53"/>
      <c r="D171" s="126">
        <v>100</v>
      </c>
      <c r="E171" s="125" t="s">
        <v>390</v>
      </c>
      <c r="F171" s="2"/>
      <c r="G171" s="2"/>
      <c r="H171" s="2"/>
      <c r="I171" s="2"/>
      <c r="J171" s="2"/>
      <c r="K171" s="2"/>
      <c r="L171" s="2"/>
      <c r="M171" s="14"/>
      <c r="N171" s="14"/>
      <c r="O171" s="14"/>
      <c r="P171" s="14"/>
      <c r="Q171" s="14"/>
      <c r="R171" s="14"/>
    </row>
    <row r="172" spans="1:18" ht="25">
      <c r="A172" s="76" t="s">
        <v>357</v>
      </c>
      <c r="B172" s="52" t="s">
        <v>388</v>
      </c>
      <c r="C172" s="53"/>
      <c r="D172" s="126">
        <v>100</v>
      </c>
      <c r="E172" s="125" t="s">
        <v>390</v>
      </c>
      <c r="F172" s="2"/>
      <c r="G172" s="2"/>
      <c r="H172" s="2"/>
      <c r="I172" s="2"/>
      <c r="J172" s="2"/>
      <c r="K172" s="2"/>
      <c r="L172" s="2"/>
      <c r="M172" s="14"/>
      <c r="N172" s="14"/>
      <c r="O172" s="14"/>
      <c r="P172" s="14"/>
      <c r="Q172" s="14"/>
      <c r="R172" s="14"/>
    </row>
    <row r="173" spans="1:18" ht="13">
      <c r="A173" s="78">
        <v>3.4</v>
      </c>
      <c r="B173" s="47" t="s">
        <v>227</v>
      </c>
      <c r="C173" s="64"/>
      <c r="D173" s="131"/>
      <c r="E173" s="93"/>
      <c r="F173" s="89"/>
      <c r="G173" s="89"/>
      <c r="H173" s="89"/>
      <c r="I173" s="89"/>
      <c r="J173" s="89"/>
      <c r="K173" s="89"/>
      <c r="L173" s="89"/>
      <c r="M173" s="93"/>
      <c r="N173" s="93"/>
      <c r="O173" s="93"/>
      <c r="P173" s="93"/>
      <c r="Q173" s="93"/>
      <c r="R173" s="93"/>
    </row>
    <row r="174" spans="1:18" ht="13">
      <c r="A174" s="76" t="s">
        <v>228</v>
      </c>
      <c r="B174" s="14" t="s">
        <v>229</v>
      </c>
      <c r="C174" s="63"/>
      <c r="D174" s="126">
        <v>100</v>
      </c>
      <c r="E174" s="125" t="s">
        <v>390</v>
      </c>
      <c r="F174" s="2"/>
      <c r="G174" s="2"/>
      <c r="H174" s="2"/>
      <c r="I174" s="2"/>
      <c r="J174" s="2"/>
      <c r="K174" s="2"/>
      <c r="L174" s="2"/>
      <c r="M174" s="14"/>
      <c r="N174" s="14"/>
      <c r="O174" s="14"/>
      <c r="P174" s="14"/>
      <c r="Q174" s="14"/>
      <c r="R174" s="14"/>
    </row>
    <row r="175" spans="1:18" ht="13">
      <c r="A175" s="76" t="s">
        <v>230</v>
      </c>
      <c r="B175" s="14" t="s">
        <v>231</v>
      </c>
      <c r="C175" s="63" t="s">
        <v>60</v>
      </c>
      <c r="D175" s="126">
        <v>100</v>
      </c>
      <c r="E175" s="125" t="s">
        <v>390</v>
      </c>
      <c r="F175" s="2"/>
      <c r="G175" s="2"/>
      <c r="H175" s="2"/>
      <c r="I175" s="2"/>
      <c r="J175" s="2"/>
      <c r="K175" s="2"/>
      <c r="L175" s="2"/>
      <c r="M175" s="14"/>
      <c r="N175" s="14"/>
      <c r="O175" s="14"/>
      <c r="P175" s="14"/>
      <c r="Q175" s="14"/>
      <c r="R175" s="14"/>
    </row>
    <row r="176" spans="1:18" ht="13">
      <c r="A176" s="76" t="s">
        <v>232</v>
      </c>
      <c r="B176" s="14" t="s">
        <v>233</v>
      </c>
      <c r="C176" s="63"/>
      <c r="D176" s="126">
        <v>100</v>
      </c>
      <c r="E176" s="125" t="s">
        <v>390</v>
      </c>
      <c r="F176" s="2"/>
      <c r="G176" s="2"/>
      <c r="H176" s="2"/>
      <c r="I176" s="2"/>
      <c r="J176" s="2"/>
      <c r="K176" s="2"/>
      <c r="L176" s="2"/>
      <c r="M176" s="14"/>
      <c r="N176" s="14"/>
      <c r="O176" s="14"/>
      <c r="P176" s="14"/>
      <c r="Q176" s="14"/>
      <c r="R176" s="14"/>
    </row>
    <row r="177" spans="1:18" ht="25">
      <c r="A177" s="76" t="s">
        <v>234</v>
      </c>
      <c r="B177" s="14" t="s">
        <v>264</v>
      </c>
      <c r="C177" s="63" t="s">
        <v>60</v>
      </c>
      <c r="D177" s="126">
        <v>100</v>
      </c>
      <c r="E177" s="125" t="s">
        <v>390</v>
      </c>
      <c r="F177" s="2"/>
      <c r="G177" s="2"/>
      <c r="H177" s="2"/>
      <c r="I177" s="2"/>
      <c r="J177" s="2"/>
      <c r="K177" s="2"/>
      <c r="L177" s="2"/>
      <c r="M177" s="14"/>
      <c r="N177" s="14"/>
      <c r="O177" s="14"/>
      <c r="P177" s="14"/>
      <c r="Q177" s="14"/>
      <c r="R177" s="14"/>
    </row>
    <row r="178" spans="1:18" ht="25">
      <c r="A178" s="76" t="s">
        <v>235</v>
      </c>
      <c r="B178" s="14" t="s">
        <v>236</v>
      </c>
      <c r="C178" s="63"/>
      <c r="D178" s="126">
        <v>100</v>
      </c>
      <c r="E178" s="125" t="s">
        <v>390</v>
      </c>
      <c r="F178" s="2"/>
      <c r="G178" s="2"/>
      <c r="H178" s="2"/>
      <c r="I178" s="2"/>
      <c r="J178" s="2"/>
      <c r="K178" s="2"/>
      <c r="L178" s="2"/>
      <c r="M178" s="14"/>
      <c r="N178" s="14"/>
      <c r="O178" s="14"/>
      <c r="P178" s="14"/>
      <c r="Q178" s="14"/>
      <c r="R178" s="14"/>
    </row>
    <row r="179" spans="1:18" ht="13">
      <c r="A179" s="76" t="s">
        <v>359</v>
      </c>
      <c r="B179" s="14" t="s">
        <v>254</v>
      </c>
      <c r="C179" s="63"/>
      <c r="D179" s="126">
        <v>200</v>
      </c>
      <c r="E179" s="125" t="s">
        <v>390</v>
      </c>
      <c r="F179" s="2"/>
      <c r="G179" s="2"/>
      <c r="H179" s="2"/>
      <c r="I179" s="2"/>
      <c r="J179" s="2"/>
      <c r="K179" s="2"/>
      <c r="L179" s="2"/>
      <c r="M179" s="14"/>
      <c r="N179" s="14"/>
      <c r="O179" s="14"/>
      <c r="P179" s="14"/>
      <c r="Q179" s="14"/>
      <c r="R179" s="14"/>
    </row>
    <row r="180" spans="1:18" ht="13">
      <c r="A180" s="65">
        <v>4</v>
      </c>
      <c r="B180" s="44" t="s">
        <v>257</v>
      </c>
      <c r="C180" s="44"/>
      <c r="D180" s="54"/>
      <c r="E180" s="92"/>
      <c r="F180" s="91"/>
      <c r="G180" s="91"/>
      <c r="H180" s="91"/>
      <c r="I180" s="91"/>
      <c r="J180" s="91"/>
      <c r="K180" s="91"/>
      <c r="L180" s="91"/>
      <c r="M180" s="92"/>
      <c r="N180" s="92"/>
      <c r="O180" s="92"/>
      <c r="P180" s="92"/>
      <c r="Q180" s="92"/>
      <c r="R180" s="92"/>
    </row>
    <row r="181" spans="1:18" ht="13">
      <c r="A181" s="76">
        <v>4.0999999999999996</v>
      </c>
      <c r="B181" s="14" t="s">
        <v>258</v>
      </c>
      <c r="C181" s="53" t="s">
        <v>60</v>
      </c>
      <c r="D181" s="126">
        <v>100</v>
      </c>
      <c r="E181" s="125" t="s">
        <v>390</v>
      </c>
      <c r="F181" s="2"/>
      <c r="G181" s="2"/>
      <c r="H181" s="2"/>
      <c r="I181" s="2"/>
      <c r="J181" s="2"/>
      <c r="K181" s="2"/>
      <c r="L181" s="2"/>
      <c r="M181" s="14"/>
      <c r="N181" s="14"/>
      <c r="O181" s="14"/>
      <c r="P181" s="14"/>
      <c r="Q181" s="14"/>
      <c r="R181" s="14"/>
    </row>
    <row r="182" spans="1:18" s="16" customFormat="1" ht="25">
      <c r="A182" s="76">
        <v>4.2</v>
      </c>
      <c r="B182" s="14" t="s">
        <v>251</v>
      </c>
      <c r="C182" s="53" t="s">
        <v>60</v>
      </c>
      <c r="D182" s="126">
        <v>100</v>
      </c>
      <c r="E182" s="125" t="s">
        <v>390</v>
      </c>
      <c r="F182" s="14"/>
      <c r="G182" s="14"/>
      <c r="H182" s="14"/>
      <c r="I182" s="14"/>
      <c r="J182" s="14"/>
      <c r="K182" s="14"/>
      <c r="L182" s="14"/>
      <c r="M182" s="14"/>
      <c r="N182" s="14"/>
      <c r="O182" s="14"/>
      <c r="P182" s="14"/>
      <c r="Q182" s="14"/>
      <c r="R182" s="14"/>
    </row>
    <row r="183" spans="1:18" s="16" customFormat="1" ht="13">
      <c r="A183" s="76">
        <v>4.3</v>
      </c>
      <c r="B183" s="14" t="s">
        <v>252</v>
      </c>
      <c r="C183" s="53" t="s">
        <v>60</v>
      </c>
      <c r="D183" s="126">
        <v>100</v>
      </c>
      <c r="E183" s="125" t="s">
        <v>390</v>
      </c>
      <c r="F183" s="14"/>
      <c r="G183" s="14"/>
      <c r="H183" s="14"/>
      <c r="I183" s="14"/>
      <c r="J183" s="14"/>
      <c r="K183" s="14"/>
      <c r="L183" s="14"/>
      <c r="M183" s="14"/>
      <c r="N183" s="14"/>
      <c r="O183" s="14"/>
      <c r="P183" s="14"/>
      <c r="Q183" s="14"/>
      <c r="R183" s="14"/>
    </row>
    <row r="184" spans="1:18" ht="100">
      <c r="A184" s="76">
        <v>4.4000000000000004</v>
      </c>
      <c r="B184" s="14" t="s">
        <v>253</v>
      </c>
      <c r="C184" s="53" t="s">
        <v>60</v>
      </c>
      <c r="D184" s="126">
        <v>100</v>
      </c>
      <c r="E184" s="125" t="s">
        <v>390</v>
      </c>
      <c r="F184" s="2"/>
      <c r="G184" s="2"/>
      <c r="H184" s="2"/>
      <c r="I184" s="2"/>
      <c r="J184" s="2"/>
      <c r="K184" s="2"/>
      <c r="L184" s="2"/>
      <c r="M184" s="14"/>
      <c r="N184" s="14"/>
      <c r="O184" s="14"/>
      <c r="P184" s="14"/>
      <c r="Q184" s="14"/>
      <c r="R184" s="14"/>
    </row>
    <row r="185" spans="1:18" ht="25">
      <c r="A185" s="76">
        <v>4.5</v>
      </c>
      <c r="B185" s="14" t="s">
        <v>277</v>
      </c>
      <c r="C185" s="53" t="s">
        <v>60</v>
      </c>
      <c r="D185" s="126">
        <v>100</v>
      </c>
      <c r="E185" s="125" t="s">
        <v>390</v>
      </c>
      <c r="F185" s="2"/>
      <c r="G185" s="2"/>
      <c r="H185" s="2"/>
      <c r="I185" s="2"/>
      <c r="J185" s="2"/>
      <c r="K185" s="2"/>
      <c r="L185" s="2"/>
      <c r="M185" s="14"/>
      <c r="N185" s="14"/>
      <c r="O185" s="14"/>
      <c r="P185" s="14"/>
      <c r="Q185" s="14"/>
      <c r="R185" s="14"/>
    </row>
    <row r="186" spans="1:18" ht="25">
      <c r="A186" s="76">
        <v>4.5999999999999996</v>
      </c>
      <c r="B186" s="52" t="s">
        <v>389</v>
      </c>
      <c r="C186" s="53" t="s">
        <v>60</v>
      </c>
      <c r="D186" s="126">
        <v>100</v>
      </c>
      <c r="E186" s="125" t="s">
        <v>390</v>
      </c>
      <c r="F186" s="2"/>
      <c r="G186" s="2"/>
      <c r="H186" s="2"/>
      <c r="I186" s="2"/>
      <c r="J186" s="2"/>
      <c r="K186" s="2"/>
      <c r="L186" s="2"/>
      <c r="M186" s="14"/>
      <c r="N186" s="14"/>
      <c r="O186" s="14"/>
      <c r="P186" s="14"/>
      <c r="Q186" s="14"/>
      <c r="R186" s="14"/>
    </row>
    <row r="187" spans="1:18" ht="13">
      <c r="A187" s="65">
        <v>5</v>
      </c>
      <c r="B187" s="44" t="s">
        <v>237</v>
      </c>
      <c r="C187" s="67"/>
      <c r="D187" s="97"/>
      <c r="E187" s="92"/>
      <c r="F187" s="91"/>
      <c r="G187" s="91"/>
      <c r="H187" s="91"/>
      <c r="I187" s="91"/>
      <c r="J187" s="91"/>
      <c r="K187" s="91"/>
      <c r="L187" s="91"/>
      <c r="M187" s="92"/>
      <c r="N187" s="92"/>
      <c r="O187" s="92"/>
      <c r="P187" s="92"/>
      <c r="Q187" s="92"/>
      <c r="R187" s="92"/>
    </row>
    <row r="188" spans="1:18" ht="25">
      <c r="A188" s="79"/>
      <c r="B188" s="11" t="s">
        <v>238</v>
      </c>
      <c r="C188" s="68"/>
      <c r="D188" s="56"/>
      <c r="E188" s="11"/>
      <c r="F188" s="10"/>
      <c r="G188" s="10"/>
      <c r="H188" s="10"/>
      <c r="I188" s="10"/>
      <c r="J188" s="10"/>
      <c r="K188" s="10"/>
      <c r="L188" s="10"/>
      <c r="M188" s="11"/>
      <c r="N188" s="11"/>
      <c r="O188" s="11"/>
      <c r="P188" s="11"/>
      <c r="Q188" s="11"/>
      <c r="R188" s="11"/>
    </row>
    <row r="189" spans="1:18" ht="13">
      <c r="A189" s="76">
        <v>5.0999999999999996</v>
      </c>
      <c r="B189" s="14" t="s">
        <v>239</v>
      </c>
      <c r="C189" s="63"/>
      <c r="D189" s="126">
        <v>50</v>
      </c>
      <c r="E189" s="125" t="s">
        <v>390</v>
      </c>
      <c r="F189" s="2"/>
      <c r="G189" s="2"/>
      <c r="H189" s="2"/>
      <c r="I189" s="2"/>
      <c r="J189" s="2"/>
      <c r="K189" s="2"/>
      <c r="L189" s="2"/>
      <c r="M189" s="14"/>
      <c r="N189" s="14"/>
      <c r="O189" s="14"/>
      <c r="P189" s="14"/>
      <c r="Q189" s="14"/>
      <c r="R189" s="14"/>
    </row>
    <row r="190" spans="1:18" ht="13">
      <c r="A190" s="76">
        <v>5.2</v>
      </c>
      <c r="B190" s="14" t="s">
        <v>240</v>
      </c>
      <c r="C190" s="63"/>
      <c r="D190" s="126">
        <v>50</v>
      </c>
      <c r="E190" s="125" t="s">
        <v>390</v>
      </c>
      <c r="F190" s="2"/>
      <c r="G190" s="2"/>
      <c r="H190" s="2"/>
      <c r="I190" s="2"/>
      <c r="J190" s="2"/>
      <c r="K190" s="2"/>
      <c r="L190" s="2"/>
      <c r="M190" s="14"/>
      <c r="N190" s="14"/>
      <c r="O190" s="14"/>
      <c r="P190" s="14"/>
      <c r="Q190" s="14"/>
      <c r="R190" s="14"/>
    </row>
    <row r="191" spans="1:18" ht="13">
      <c r="A191" s="76">
        <v>5.3</v>
      </c>
      <c r="B191" s="14" t="s">
        <v>241</v>
      </c>
      <c r="C191" s="63"/>
      <c r="D191" s="126">
        <v>50</v>
      </c>
      <c r="E191" s="125" t="s">
        <v>390</v>
      </c>
      <c r="F191" s="2"/>
      <c r="G191" s="2"/>
      <c r="H191" s="2"/>
      <c r="I191" s="2"/>
      <c r="J191" s="2"/>
      <c r="K191" s="2"/>
      <c r="L191" s="2"/>
      <c r="M191" s="14"/>
      <c r="N191" s="14"/>
      <c r="O191" s="14"/>
      <c r="P191" s="14"/>
      <c r="Q191" s="14"/>
      <c r="R191" s="14"/>
    </row>
    <row r="192" spans="1:18" ht="13">
      <c r="A192" s="76">
        <v>5.4</v>
      </c>
      <c r="B192" s="14" t="s">
        <v>242</v>
      </c>
      <c r="C192" s="63"/>
      <c r="D192" s="126">
        <v>50</v>
      </c>
      <c r="E192" s="125" t="s">
        <v>390</v>
      </c>
      <c r="F192" s="2"/>
      <c r="G192" s="2"/>
      <c r="H192" s="2"/>
      <c r="I192" s="2"/>
      <c r="J192" s="2"/>
      <c r="K192" s="2"/>
      <c r="L192" s="2"/>
      <c r="M192" s="14"/>
      <c r="N192" s="14"/>
      <c r="O192" s="14"/>
      <c r="P192" s="14"/>
      <c r="Q192" s="14"/>
      <c r="R192" s="14"/>
    </row>
    <row r="193" spans="1:18" ht="13">
      <c r="A193" s="76">
        <v>5.5</v>
      </c>
      <c r="B193" s="14" t="s">
        <v>243</v>
      </c>
      <c r="C193" s="63"/>
      <c r="D193" s="126">
        <v>50</v>
      </c>
      <c r="E193" s="125" t="s">
        <v>390</v>
      </c>
      <c r="F193" s="2"/>
      <c r="G193" s="2"/>
      <c r="H193" s="2"/>
      <c r="I193" s="2"/>
      <c r="J193" s="2"/>
      <c r="K193" s="2"/>
      <c r="L193" s="2"/>
      <c r="M193" s="14"/>
      <c r="N193" s="14"/>
      <c r="O193" s="14"/>
      <c r="P193" s="14"/>
      <c r="Q193" s="14"/>
      <c r="R193" s="14"/>
    </row>
    <row r="194" spans="1:18" ht="13">
      <c r="A194" s="76">
        <v>5.6</v>
      </c>
      <c r="B194" s="14" t="s">
        <v>244</v>
      </c>
      <c r="C194" s="63"/>
      <c r="D194" s="126">
        <v>50</v>
      </c>
      <c r="E194" s="125" t="s">
        <v>390</v>
      </c>
      <c r="F194" s="2"/>
      <c r="G194" s="2"/>
      <c r="H194" s="2"/>
      <c r="I194" s="2"/>
      <c r="J194" s="2"/>
      <c r="K194" s="2"/>
      <c r="L194" s="2"/>
      <c r="M194" s="14"/>
      <c r="N194" s="14"/>
      <c r="O194" s="14"/>
      <c r="P194" s="14"/>
      <c r="Q194" s="14"/>
      <c r="R194" s="14"/>
    </row>
    <row r="195" spans="1:18" ht="13">
      <c r="A195" s="76">
        <v>5.7</v>
      </c>
      <c r="B195" s="14" t="s">
        <v>245</v>
      </c>
      <c r="C195" s="63"/>
      <c r="D195" s="126">
        <v>50</v>
      </c>
      <c r="E195" s="125" t="s">
        <v>390</v>
      </c>
      <c r="F195" s="2"/>
      <c r="G195" s="2"/>
      <c r="H195" s="2"/>
      <c r="I195" s="2"/>
      <c r="J195" s="2"/>
      <c r="K195" s="2"/>
      <c r="L195" s="2"/>
      <c r="M195" s="14"/>
      <c r="N195" s="14"/>
      <c r="O195" s="14"/>
      <c r="P195" s="14"/>
      <c r="Q195" s="14"/>
      <c r="R195" s="14"/>
    </row>
    <row r="196" spans="1:18" ht="13">
      <c r="A196" s="76">
        <v>5.8</v>
      </c>
      <c r="B196" s="14" t="s">
        <v>246</v>
      </c>
      <c r="C196" s="63"/>
      <c r="D196" s="126">
        <v>50</v>
      </c>
      <c r="E196" s="125" t="s">
        <v>390</v>
      </c>
      <c r="F196" s="2"/>
      <c r="G196" s="2"/>
      <c r="H196" s="2"/>
      <c r="I196" s="2"/>
      <c r="J196" s="2"/>
      <c r="K196" s="2"/>
      <c r="L196" s="2"/>
      <c r="M196" s="14"/>
      <c r="N196" s="14"/>
      <c r="O196" s="14"/>
      <c r="P196" s="14"/>
      <c r="Q196" s="14"/>
      <c r="R196" s="14"/>
    </row>
    <row r="197" spans="1:18" ht="13">
      <c r="A197" s="65">
        <v>6</v>
      </c>
      <c r="B197" s="44" t="s">
        <v>255</v>
      </c>
      <c r="C197" s="97"/>
      <c r="D197" s="97"/>
      <c r="E197" s="96"/>
      <c r="F197" s="96"/>
      <c r="G197" s="96"/>
      <c r="H197" s="96"/>
      <c r="I197" s="96"/>
      <c r="J197" s="96"/>
      <c r="K197" s="96"/>
      <c r="L197" s="96"/>
      <c r="M197" s="96"/>
      <c r="N197" s="96"/>
      <c r="O197" s="96"/>
      <c r="P197" s="96"/>
      <c r="Q197" s="96"/>
      <c r="R197" s="96"/>
    </row>
    <row r="198" spans="1:18" ht="25">
      <c r="A198" s="76">
        <v>6.1</v>
      </c>
      <c r="B198" s="14" t="s">
        <v>249</v>
      </c>
      <c r="C198" s="14"/>
      <c r="D198" s="127">
        <v>400</v>
      </c>
      <c r="E198" s="125" t="s">
        <v>390</v>
      </c>
      <c r="F198" s="2"/>
      <c r="G198" s="2"/>
      <c r="H198" s="2"/>
      <c r="I198" s="2"/>
      <c r="J198" s="2"/>
      <c r="K198" s="2"/>
      <c r="L198" s="2"/>
      <c r="M198" s="2"/>
      <c r="N198" s="2"/>
      <c r="O198" s="2"/>
      <c r="P198" s="2"/>
      <c r="Q198" s="2"/>
      <c r="R198" s="2"/>
    </row>
    <row r="199" spans="1:18" ht="13.5" thickBot="1">
      <c r="A199" s="80"/>
      <c r="B199" s="61"/>
      <c r="C199" s="62"/>
    </row>
    <row r="200" spans="1:18" ht="13.5" thickBot="1">
      <c r="A200" s="80"/>
      <c r="B200" s="61"/>
      <c r="C200" s="62"/>
      <c r="M200" s="17">
        <f t="shared" ref="M200:R200" si="0">SUM(M49:M198)</f>
        <v>0</v>
      </c>
      <c r="N200" s="17">
        <f t="shared" si="0"/>
        <v>0</v>
      </c>
      <c r="O200" s="17">
        <f t="shared" si="0"/>
        <v>0</v>
      </c>
      <c r="P200" s="17">
        <f t="shared" si="0"/>
        <v>0</v>
      </c>
      <c r="Q200" s="17">
        <f t="shared" si="0"/>
        <v>0</v>
      </c>
      <c r="R200" s="17">
        <f t="shared" si="0"/>
        <v>0</v>
      </c>
    </row>
    <row r="201" spans="1:18" ht="26.5" thickBot="1">
      <c r="A201" s="80"/>
      <c r="B201" s="61"/>
      <c r="C201" s="62"/>
      <c r="M201" s="7" t="s">
        <v>35</v>
      </c>
      <c r="N201" s="7" t="s">
        <v>36</v>
      </c>
      <c r="O201" s="7" t="s">
        <v>37</v>
      </c>
      <c r="P201" s="7" t="s">
        <v>38</v>
      </c>
      <c r="Q201" s="7" t="s">
        <v>39</v>
      </c>
      <c r="R201" s="7" t="s">
        <v>40</v>
      </c>
    </row>
    <row r="202" spans="1:18" ht="13">
      <c r="A202" s="80"/>
      <c r="B202" s="61"/>
      <c r="C202" s="62"/>
    </row>
    <row r="203" spans="1:18" ht="13">
      <c r="A203" s="80"/>
      <c r="B203" s="61"/>
      <c r="C203" s="62"/>
    </row>
    <row r="204" spans="1:18" ht="13">
      <c r="A204" s="80"/>
      <c r="B204" s="61"/>
      <c r="C204" s="62"/>
    </row>
    <row r="205" spans="1:18" ht="13">
      <c r="A205" s="80"/>
      <c r="B205" s="61"/>
      <c r="C205" s="62"/>
    </row>
    <row r="209" spans="1:5" ht="13">
      <c r="A209" s="102" t="s">
        <v>50</v>
      </c>
      <c r="B209" s="102"/>
      <c r="C209" s="102"/>
      <c r="D209" s="102"/>
      <c r="E209" s="102"/>
    </row>
  </sheetData>
  <mergeCells count="11">
    <mergeCell ref="A209:E209"/>
    <mergeCell ref="Q1:R1"/>
    <mergeCell ref="Q2:R2"/>
    <mergeCell ref="Q3:R3"/>
    <mergeCell ref="A1:A4"/>
    <mergeCell ref="O1:P1"/>
    <mergeCell ref="O2:P2"/>
    <mergeCell ref="O3:P3"/>
    <mergeCell ref="O4:P4"/>
    <mergeCell ref="B1:N4"/>
    <mergeCell ref="Q4:R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K25" sqref="K25"/>
    </sheetView>
  </sheetViews>
  <sheetFormatPr defaultColWidth="13.81640625" defaultRowHeight="12.5"/>
  <cols>
    <col min="1" max="1" width="14.1796875" style="3" customWidth="1"/>
    <col min="2" max="2" width="32" style="3" customWidth="1"/>
    <col min="3" max="3" width="7.453125" style="3" customWidth="1"/>
    <col min="4" max="4" width="12" style="3" customWidth="1"/>
    <col min="5" max="6" width="10.26953125" style="3" bestFit="1" customWidth="1"/>
    <col min="7" max="7" width="10.54296875" style="3" bestFit="1" customWidth="1"/>
    <col min="8" max="10" width="10.26953125" style="3" bestFit="1" customWidth="1"/>
    <col min="11" max="11" width="18.453125" style="3" customWidth="1"/>
    <col min="12" max="13" width="11.81640625" style="3" bestFit="1" customWidth="1"/>
    <col min="14" max="14" width="10.81640625" style="3" customWidth="1"/>
    <col min="15" max="15" width="11.81640625" style="3" bestFit="1" customWidth="1"/>
    <col min="16" max="16" width="11.81640625" style="3" customWidth="1"/>
    <col min="17" max="17" width="11.81640625" style="3" bestFit="1" customWidth="1"/>
    <col min="18" max="16384" width="13.81640625" style="3"/>
  </cols>
  <sheetData>
    <row r="1" spans="1:17" ht="16.5" customHeight="1">
      <c r="A1" s="99"/>
      <c r="B1" s="100" t="s">
        <v>56</v>
      </c>
      <c r="C1" s="100"/>
      <c r="D1" s="100"/>
      <c r="E1" s="100"/>
      <c r="F1" s="100"/>
      <c r="G1" s="100"/>
      <c r="H1" s="100"/>
      <c r="I1" s="100"/>
      <c r="J1" s="100"/>
      <c r="K1" s="100"/>
      <c r="L1" s="100"/>
      <c r="M1" s="100"/>
      <c r="N1" s="108" t="s">
        <v>42</v>
      </c>
      <c r="O1" s="108"/>
      <c r="P1" s="103" t="s">
        <v>49</v>
      </c>
      <c r="Q1" s="103"/>
    </row>
    <row r="2" spans="1:17" ht="16.5" customHeight="1">
      <c r="A2" s="99"/>
      <c r="B2" s="100"/>
      <c r="C2" s="100"/>
      <c r="D2" s="100"/>
      <c r="E2" s="100"/>
      <c r="F2" s="100"/>
      <c r="G2" s="100"/>
      <c r="H2" s="100"/>
      <c r="I2" s="100"/>
      <c r="J2" s="100"/>
      <c r="K2" s="100"/>
      <c r="L2" s="100"/>
      <c r="M2" s="100"/>
      <c r="N2" s="108" t="s">
        <v>43</v>
      </c>
      <c r="O2" s="108"/>
      <c r="P2" s="103" t="s">
        <v>48</v>
      </c>
      <c r="Q2" s="104"/>
    </row>
    <row r="3" spans="1:17" ht="16.5" customHeight="1">
      <c r="A3" s="99"/>
      <c r="B3" s="100"/>
      <c r="C3" s="100"/>
      <c r="D3" s="100"/>
      <c r="E3" s="100"/>
      <c r="F3" s="100"/>
      <c r="G3" s="100"/>
      <c r="H3" s="100"/>
      <c r="I3" s="100"/>
      <c r="J3" s="100"/>
      <c r="K3" s="100"/>
      <c r="L3" s="100"/>
      <c r="M3" s="100"/>
      <c r="N3" s="108" t="s">
        <v>44</v>
      </c>
      <c r="O3" s="108"/>
      <c r="P3" s="112" t="s">
        <v>55</v>
      </c>
      <c r="Q3" s="113"/>
    </row>
    <row r="4" spans="1:17" ht="16.5" customHeight="1">
      <c r="A4" s="99"/>
      <c r="B4" s="100"/>
      <c r="C4" s="100"/>
      <c r="D4" s="100"/>
      <c r="E4" s="100"/>
      <c r="F4" s="100"/>
      <c r="G4" s="100"/>
      <c r="H4" s="100"/>
      <c r="I4" s="100"/>
      <c r="J4" s="100"/>
      <c r="K4" s="100"/>
      <c r="L4" s="100"/>
      <c r="M4" s="100"/>
      <c r="N4" s="108" t="s">
        <v>45</v>
      </c>
      <c r="O4" s="108"/>
      <c r="P4" s="114">
        <v>45901</v>
      </c>
      <c r="Q4" s="115"/>
    </row>
    <row r="5" spans="1:17" ht="16.5" customHeight="1"/>
    <row r="6" spans="1:17" ht="28.5" customHeight="1">
      <c r="A6" s="27" t="s">
        <v>21</v>
      </c>
      <c r="B6" s="6"/>
      <c r="E6" s="4"/>
      <c r="F6" s="4"/>
      <c r="G6" s="4"/>
      <c r="H6" s="4"/>
      <c r="I6" s="4"/>
      <c r="J6" s="4"/>
    </row>
    <row r="7" spans="1:17" ht="13.5" thickBot="1">
      <c r="E7" s="4"/>
      <c r="F7" s="4"/>
      <c r="G7" s="4"/>
      <c r="H7" s="4"/>
      <c r="I7" s="4"/>
      <c r="J7" s="4"/>
    </row>
    <row r="8" spans="1:17" ht="26">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ht="13">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ht="13">
      <c r="A10" s="12">
        <v>1.1000000000000001</v>
      </c>
      <c r="B10" s="13" t="s">
        <v>17</v>
      </c>
      <c r="C10" s="2"/>
      <c r="D10" s="13"/>
      <c r="E10" s="2"/>
      <c r="F10" s="2"/>
      <c r="G10" s="2"/>
      <c r="H10" s="2"/>
      <c r="I10" s="2"/>
      <c r="J10" s="2"/>
      <c r="K10" s="2"/>
      <c r="L10" s="34">
        <f t="shared" ref="L10:L18" si="0">E10*C10</f>
        <v>0</v>
      </c>
      <c r="M10" s="14">
        <f>C10*F10</f>
        <v>0</v>
      </c>
      <c r="N10" s="14">
        <f>G10*C10</f>
        <v>0</v>
      </c>
      <c r="O10" s="14">
        <f>H10*C10</f>
        <v>0</v>
      </c>
      <c r="P10" s="14">
        <f>I10*C10</f>
        <v>0</v>
      </c>
      <c r="Q10" s="14">
        <f>J10*C10</f>
        <v>0</v>
      </c>
    </row>
    <row r="11" spans="1:17" ht="13">
      <c r="A11" s="12" t="s">
        <v>3</v>
      </c>
      <c r="B11" s="13" t="s">
        <v>18</v>
      </c>
      <c r="C11" s="2"/>
      <c r="D11" s="1"/>
      <c r="E11" s="2"/>
      <c r="F11" s="2"/>
      <c r="G11" s="2"/>
      <c r="H11" s="2"/>
      <c r="I11" s="2"/>
      <c r="J11" s="2"/>
      <c r="K11" s="2"/>
      <c r="L11" s="34">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3"/>
      <c r="D12" s="37"/>
      <c r="E12" s="33"/>
      <c r="F12" s="33"/>
      <c r="G12" s="33"/>
      <c r="H12" s="33"/>
      <c r="I12" s="33"/>
      <c r="J12" s="33"/>
      <c r="K12" s="33"/>
      <c r="L12" s="34">
        <f t="shared" si="0"/>
        <v>0</v>
      </c>
      <c r="M12" s="14">
        <f t="shared" si="1"/>
        <v>0</v>
      </c>
      <c r="N12" s="14">
        <f t="shared" si="2"/>
        <v>0</v>
      </c>
      <c r="O12" s="14">
        <f t="shared" si="3"/>
        <v>0</v>
      </c>
      <c r="P12" s="14">
        <f t="shared" si="4"/>
        <v>0</v>
      </c>
      <c r="Q12" s="14">
        <f t="shared" si="5"/>
        <v>0</v>
      </c>
    </row>
    <row r="13" spans="1:17">
      <c r="A13" s="15" t="s">
        <v>22</v>
      </c>
      <c r="B13" s="1" t="s">
        <v>30</v>
      </c>
      <c r="C13" s="33"/>
      <c r="D13" s="37"/>
      <c r="E13" s="33"/>
      <c r="F13" s="33"/>
      <c r="G13" s="33"/>
      <c r="H13" s="33"/>
      <c r="I13" s="33"/>
      <c r="J13" s="33"/>
      <c r="K13" s="33"/>
      <c r="L13" s="34">
        <f t="shared" si="0"/>
        <v>0</v>
      </c>
      <c r="M13" s="14">
        <f t="shared" si="1"/>
        <v>0</v>
      </c>
      <c r="N13" s="14">
        <f t="shared" si="2"/>
        <v>0</v>
      </c>
      <c r="O13" s="14">
        <f t="shared" si="3"/>
        <v>0</v>
      </c>
      <c r="P13" s="14">
        <f t="shared" si="4"/>
        <v>0</v>
      </c>
      <c r="Q13" s="14">
        <f t="shared" si="5"/>
        <v>0</v>
      </c>
    </row>
    <row r="14" spans="1:17">
      <c r="A14" s="15" t="s">
        <v>23</v>
      </c>
      <c r="B14" s="1" t="s">
        <v>31</v>
      </c>
      <c r="C14" s="33"/>
      <c r="D14" s="34"/>
      <c r="E14" s="33"/>
      <c r="F14" s="33"/>
      <c r="G14" s="33"/>
      <c r="H14" s="33"/>
      <c r="I14" s="33"/>
      <c r="J14" s="33"/>
      <c r="K14" s="33"/>
      <c r="L14" s="34">
        <f t="shared" si="0"/>
        <v>0</v>
      </c>
      <c r="M14" s="14">
        <f t="shared" si="1"/>
        <v>0</v>
      </c>
      <c r="N14" s="14">
        <f t="shared" si="2"/>
        <v>0</v>
      </c>
      <c r="O14" s="14">
        <f t="shared" si="3"/>
        <v>0</v>
      </c>
      <c r="P14" s="14">
        <f t="shared" si="4"/>
        <v>0</v>
      </c>
      <c r="Q14" s="14">
        <f t="shared" si="5"/>
        <v>0</v>
      </c>
    </row>
    <row r="15" spans="1:17" ht="13">
      <c r="A15" s="12" t="s">
        <v>24</v>
      </c>
      <c r="B15" s="13" t="s">
        <v>25</v>
      </c>
      <c r="C15" s="33"/>
      <c r="D15" s="37"/>
      <c r="E15" s="33"/>
      <c r="F15" s="33"/>
      <c r="G15" s="33"/>
      <c r="H15" s="33"/>
      <c r="I15" s="33"/>
      <c r="J15" s="33"/>
      <c r="K15" s="33"/>
      <c r="L15" s="34">
        <f t="shared" si="0"/>
        <v>0</v>
      </c>
      <c r="M15" s="14">
        <f t="shared" si="1"/>
        <v>0</v>
      </c>
      <c r="N15" s="14">
        <f t="shared" si="2"/>
        <v>0</v>
      </c>
      <c r="O15" s="14">
        <f t="shared" si="3"/>
        <v>0</v>
      </c>
      <c r="P15" s="14">
        <f t="shared" si="4"/>
        <v>0</v>
      </c>
      <c r="Q15" s="14">
        <f t="shared" si="5"/>
        <v>0</v>
      </c>
    </row>
    <row r="16" spans="1:17">
      <c r="A16" s="15" t="s">
        <v>26</v>
      </c>
      <c r="B16" s="1" t="s">
        <v>32</v>
      </c>
      <c r="C16" s="33"/>
      <c r="D16" s="37"/>
      <c r="E16" s="33"/>
      <c r="F16" s="33"/>
      <c r="G16" s="33"/>
      <c r="H16" s="33"/>
      <c r="I16" s="33"/>
      <c r="J16" s="33"/>
      <c r="K16" s="33"/>
      <c r="L16" s="34">
        <f t="shared" si="0"/>
        <v>0</v>
      </c>
      <c r="M16" s="14">
        <f t="shared" si="1"/>
        <v>0</v>
      </c>
      <c r="N16" s="14">
        <f t="shared" si="2"/>
        <v>0</v>
      </c>
      <c r="O16" s="14">
        <f t="shared" si="3"/>
        <v>0</v>
      </c>
      <c r="P16" s="14">
        <f t="shared" si="4"/>
        <v>0</v>
      </c>
      <c r="Q16" s="14">
        <f t="shared" si="5"/>
        <v>0</v>
      </c>
    </row>
    <row r="17" spans="1:17">
      <c r="A17" s="15" t="s">
        <v>27</v>
      </c>
      <c r="B17" s="1" t="s">
        <v>33</v>
      </c>
      <c r="C17" s="33"/>
      <c r="D17" s="37"/>
      <c r="E17" s="33"/>
      <c r="F17" s="33"/>
      <c r="G17" s="33"/>
      <c r="H17" s="33"/>
      <c r="I17" s="33"/>
      <c r="J17" s="33"/>
      <c r="K17" s="33"/>
      <c r="L17" s="34">
        <f t="shared" si="0"/>
        <v>0</v>
      </c>
      <c r="M17" s="14">
        <f t="shared" si="1"/>
        <v>0</v>
      </c>
      <c r="N17" s="14">
        <f t="shared" si="2"/>
        <v>0</v>
      </c>
      <c r="O17" s="14">
        <f t="shared" si="3"/>
        <v>0</v>
      </c>
      <c r="P17" s="14">
        <f t="shared" si="4"/>
        <v>0</v>
      </c>
      <c r="Q17" s="14">
        <f t="shared" si="5"/>
        <v>0</v>
      </c>
    </row>
    <row r="18" spans="1:17">
      <c r="A18" s="15" t="s">
        <v>28</v>
      </c>
      <c r="B18" s="1" t="s">
        <v>34</v>
      </c>
      <c r="C18" s="33"/>
      <c r="D18" s="34"/>
      <c r="E18" s="33"/>
      <c r="F18" s="2"/>
      <c r="G18" s="2"/>
      <c r="H18" s="2"/>
      <c r="I18" s="2"/>
      <c r="J18" s="2"/>
      <c r="K18" s="2"/>
      <c r="L18" s="34">
        <f t="shared" si="0"/>
        <v>0</v>
      </c>
      <c r="M18" s="14">
        <f t="shared" si="1"/>
        <v>0</v>
      </c>
      <c r="N18" s="14">
        <f t="shared" si="2"/>
        <v>0</v>
      </c>
      <c r="O18" s="14">
        <f>H18*C18</f>
        <v>0</v>
      </c>
      <c r="P18" s="14">
        <f t="shared" si="4"/>
        <v>0</v>
      </c>
      <c r="Q18" s="14">
        <f t="shared" si="5"/>
        <v>0</v>
      </c>
    </row>
    <row r="19" spans="1:17" ht="13" thickBot="1">
      <c r="A19" s="15"/>
      <c r="B19" s="1"/>
      <c r="C19" s="2"/>
      <c r="D19" s="14"/>
      <c r="E19" s="2"/>
      <c r="F19" s="2"/>
      <c r="G19" s="2"/>
      <c r="H19" s="2"/>
      <c r="I19" s="2"/>
      <c r="J19" s="2"/>
      <c r="K19" s="2"/>
      <c r="L19" s="14"/>
      <c r="M19" s="14"/>
      <c r="N19" s="14"/>
      <c r="O19" s="14"/>
      <c r="P19" s="14"/>
      <c r="Q19" s="14"/>
    </row>
    <row r="20" spans="1:17" ht="13.5" thickBot="1">
      <c r="B20" s="16"/>
      <c r="L20" s="17">
        <f t="shared" ref="L20:Q20" si="6">SUM(L12:L19)</f>
        <v>0</v>
      </c>
      <c r="M20" s="17">
        <f t="shared" si="6"/>
        <v>0</v>
      </c>
      <c r="N20" s="17">
        <f t="shared" si="6"/>
        <v>0</v>
      </c>
      <c r="O20" s="17">
        <f t="shared" si="6"/>
        <v>0</v>
      </c>
      <c r="P20" s="17">
        <f t="shared" si="6"/>
        <v>0</v>
      </c>
      <c r="Q20" s="17">
        <f t="shared" si="6"/>
        <v>0</v>
      </c>
    </row>
    <row r="21" spans="1:17" ht="26.5" thickBot="1">
      <c r="B21" s="35"/>
      <c r="C21" s="36"/>
      <c r="D21" s="38"/>
      <c r="L21" s="7" t="s">
        <v>35</v>
      </c>
      <c r="M21" s="7" t="s">
        <v>36</v>
      </c>
      <c r="N21" s="7" t="s">
        <v>37</v>
      </c>
      <c r="O21" s="7" t="s">
        <v>38</v>
      </c>
      <c r="P21" s="7" t="s">
        <v>39</v>
      </c>
      <c r="Q21" s="7" t="s">
        <v>40</v>
      </c>
    </row>
    <row r="27" spans="1:17" ht="34.5" customHeight="1">
      <c r="A27" s="111" t="s">
        <v>50</v>
      </c>
      <c r="B27" s="111"/>
      <c r="C27" s="111"/>
      <c r="D27" s="111"/>
      <c r="E27" s="111"/>
      <c r="F27" s="111"/>
      <c r="G27" s="111"/>
      <c r="H27" s="111"/>
      <c r="I27" s="111"/>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Grade of Compliance Range</vt:lpstr>
      <vt:lpstr>Technical Scoring</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ANTOINE NAKOUZI</cp:lastModifiedBy>
  <cp:lastPrinted>2024-05-24T06:35:11Z</cp:lastPrinted>
  <dcterms:created xsi:type="dcterms:W3CDTF">2008-10-30T09:34:49Z</dcterms:created>
  <dcterms:modified xsi:type="dcterms:W3CDTF">2026-02-26T11:18:35Z</dcterms:modified>
</cp:coreProperties>
</file>