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orion\finance\F-PRO\F-PRO-TPR\Telco\RFTs\2026\Ookla server-EoL replacement RFT\documents\"/>
    </mc:Choice>
  </mc:AlternateContent>
  <xr:revisionPtr revIDLastSave="0" documentId="13_ncr:1_{36898271-AAAB-4ACF-B5F6-E67D7E0BD391}" xr6:coauthVersionLast="47" xr6:coauthVersionMax="47" xr10:uidLastSave="{00000000-0000-0000-0000-000000000000}"/>
  <bookViews>
    <workbookView xWindow="-120" yWindow="-120" windowWidth="29040" windowHeight="15720" activeTab="1" xr2:uid="{00000000-000D-0000-FFFF-FFFF00000000}"/>
  </bookViews>
  <sheets>
    <sheet name="Grade of Compliance Range" sheetId="2" r:id="rId1"/>
    <sheet name="Technical Scoring" sheetId="1" r:id="rId2"/>
    <sheet name="Commercial Scoring" sheetId="4" r:id="rId3"/>
  </sheets>
  <definedNames>
    <definedName name="_xlnm.Print_Area" localSheetId="2">'Commercial Scoring'!$A$1:$Q$19</definedName>
    <definedName name="_xlnm.Print_Area" localSheetId="0">'Grade of Compliance Range'!$A$1:$M$13</definedName>
    <definedName name="_xlnm.Print_Area" localSheetId="1">'Technical Scoring'!$A$1:$Q$87</definedName>
    <definedName name="_xlnm.Print_Titles" localSheetId="2">'Commercial Scoring'!#REF!</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3" i="1" l="1"/>
  <c r="N33" i="1"/>
  <c r="O33" i="1"/>
  <c r="P33" i="1"/>
  <c r="Q33" i="1"/>
  <c r="R33" i="1"/>
  <c r="M32" i="1"/>
  <c r="N32" i="1"/>
  <c r="O32" i="1"/>
  <c r="P32" i="1"/>
  <c r="Q32" i="1"/>
  <c r="R32" i="1"/>
  <c r="M31" i="1"/>
  <c r="N31" i="1"/>
  <c r="O31" i="1"/>
  <c r="P31" i="1"/>
  <c r="Q31" i="1"/>
  <c r="R31" i="1"/>
  <c r="M30" i="1"/>
  <c r="N30" i="1"/>
  <c r="O30" i="1"/>
  <c r="P30" i="1"/>
  <c r="Q30" i="1"/>
  <c r="R30" i="1"/>
  <c r="D78" i="1"/>
  <c r="R65" i="1"/>
  <c r="Q65" i="1"/>
  <c r="P65" i="1"/>
  <c r="O65" i="1"/>
  <c r="N65" i="1"/>
  <c r="M65" i="1"/>
  <c r="R63" i="1"/>
  <c r="Q63" i="1"/>
  <c r="P63" i="1"/>
  <c r="O63" i="1"/>
  <c r="N63" i="1"/>
  <c r="M63" i="1"/>
  <c r="R62" i="1"/>
  <c r="Q62" i="1"/>
  <c r="P62" i="1"/>
  <c r="O62" i="1"/>
  <c r="N62" i="1"/>
  <c r="M62" i="1"/>
  <c r="R61" i="1"/>
  <c r="Q61" i="1"/>
  <c r="P61" i="1"/>
  <c r="O61" i="1"/>
  <c r="N61" i="1"/>
  <c r="M61" i="1"/>
  <c r="R60" i="1"/>
  <c r="Q60" i="1"/>
  <c r="P60" i="1"/>
  <c r="O60" i="1"/>
  <c r="N60" i="1"/>
  <c r="M60" i="1"/>
  <c r="R59" i="1"/>
  <c r="Q59" i="1"/>
  <c r="P59" i="1"/>
  <c r="O59" i="1"/>
  <c r="N59" i="1"/>
  <c r="M59" i="1"/>
  <c r="R58" i="1"/>
  <c r="Q58" i="1"/>
  <c r="P58" i="1"/>
  <c r="O58" i="1"/>
  <c r="N58" i="1"/>
  <c r="M58" i="1"/>
  <c r="R57" i="1"/>
  <c r="Q57" i="1"/>
  <c r="P57" i="1"/>
  <c r="O57" i="1"/>
  <c r="N57" i="1"/>
  <c r="M57" i="1"/>
  <c r="R56" i="1"/>
  <c r="Q56" i="1"/>
  <c r="P56" i="1"/>
  <c r="O56" i="1"/>
  <c r="N56" i="1"/>
  <c r="M56" i="1"/>
  <c r="R55" i="1"/>
  <c r="Q55" i="1"/>
  <c r="P55" i="1"/>
  <c r="O55" i="1"/>
  <c r="N55" i="1"/>
  <c r="M55" i="1"/>
  <c r="R53" i="1"/>
  <c r="Q53" i="1"/>
  <c r="P53" i="1"/>
  <c r="O53" i="1"/>
  <c r="N53" i="1"/>
  <c r="M53" i="1"/>
  <c r="R52" i="1"/>
  <c r="Q52" i="1"/>
  <c r="P52" i="1"/>
  <c r="O52" i="1"/>
  <c r="N52" i="1"/>
  <c r="M52" i="1"/>
  <c r="R51" i="1"/>
  <c r="Q51" i="1"/>
  <c r="P51" i="1"/>
  <c r="O51" i="1"/>
  <c r="N51" i="1"/>
  <c r="M51" i="1"/>
  <c r="R50" i="1"/>
  <c r="Q50" i="1"/>
  <c r="P50" i="1"/>
  <c r="O50" i="1"/>
  <c r="N50" i="1"/>
  <c r="M50" i="1"/>
  <c r="R49" i="1"/>
  <c r="Q49" i="1"/>
  <c r="P49" i="1"/>
  <c r="O49" i="1"/>
  <c r="N49" i="1"/>
  <c r="M49" i="1"/>
  <c r="R48" i="1"/>
  <c r="Q48" i="1"/>
  <c r="P48" i="1"/>
  <c r="O48" i="1"/>
  <c r="N48" i="1"/>
  <c r="M48" i="1"/>
  <c r="R47" i="1"/>
  <c r="Q47" i="1"/>
  <c r="P47" i="1"/>
  <c r="O47" i="1"/>
  <c r="N47" i="1"/>
  <c r="M47" i="1"/>
  <c r="R46" i="1"/>
  <c r="Q46" i="1"/>
  <c r="P46" i="1"/>
  <c r="O46" i="1"/>
  <c r="N46" i="1"/>
  <c r="M46" i="1"/>
  <c r="R45" i="1"/>
  <c r="Q45" i="1"/>
  <c r="P45" i="1"/>
  <c r="O45" i="1"/>
  <c r="N45" i="1"/>
  <c r="M45" i="1"/>
  <c r="R44" i="1"/>
  <c r="Q44" i="1"/>
  <c r="P44" i="1"/>
  <c r="O44" i="1"/>
  <c r="N44" i="1"/>
  <c r="M44" i="1"/>
  <c r="R43" i="1"/>
  <c r="Q43" i="1"/>
  <c r="P43" i="1"/>
  <c r="O43" i="1"/>
  <c r="N43" i="1"/>
  <c r="M43" i="1"/>
  <c r="R41" i="1"/>
  <c r="Q41" i="1"/>
  <c r="P41" i="1"/>
  <c r="O41" i="1"/>
  <c r="N41" i="1"/>
  <c r="M41" i="1"/>
  <c r="R40" i="1"/>
  <c r="Q40" i="1"/>
  <c r="P40" i="1"/>
  <c r="O40" i="1"/>
  <c r="N40" i="1"/>
  <c r="M40" i="1"/>
  <c r="R39" i="1"/>
  <c r="Q39" i="1"/>
  <c r="P39" i="1"/>
  <c r="O39" i="1"/>
  <c r="N39" i="1"/>
  <c r="M39" i="1"/>
  <c r="R38" i="1"/>
  <c r="Q38" i="1"/>
  <c r="P38" i="1"/>
  <c r="O38" i="1"/>
  <c r="N38" i="1"/>
  <c r="M38" i="1"/>
  <c r="R37" i="1"/>
  <c r="Q37" i="1"/>
  <c r="P37" i="1"/>
  <c r="O37" i="1"/>
  <c r="N37" i="1"/>
  <c r="M37" i="1"/>
  <c r="R36" i="1"/>
  <c r="Q36" i="1"/>
  <c r="P36" i="1"/>
  <c r="O36" i="1"/>
  <c r="N36" i="1"/>
  <c r="M36" i="1"/>
  <c r="R35" i="1"/>
  <c r="Q35" i="1"/>
  <c r="P35" i="1"/>
  <c r="O35" i="1"/>
  <c r="N35" i="1"/>
  <c r="M35" i="1"/>
  <c r="M11" i="1"/>
  <c r="N11" i="1"/>
  <c r="O11" i="1"/>
  <c r="P11" i="1"/>
  <c r="Q11" i="1"/>
  <c r="R11" i="1"/>
  <c r="M12" i="1"/>
  <c r="N12" i="1"/>
  <c r="O12" i="1"/>
  <c r="P12" i="1"/>
  <c r="Q12" i="1"/>
  <c r="R12" i="1"/>
  <c r="M13" i="1"/>
  <c r="N13" i="1"/>
  <c r="O13" i="1"/>
  <c r="P13" i="1"/>
  <c r="Q13" i="1"/>
  <c r="R13" i="1"/>
  <c r="M14" i="1"/>
  <c r="N14" i="1"/>
  <c r="O14" i="1"/>
  <c r="P14" i="1"/>
  <c r="Q14" i="1"/>
  <c r="R14" i="1"/>
  <c r="M15" i="1"/>
  <c r="N15" i="1"/>
  <c r="O15" i="1"/>
  <c r="P15" i="1"/>
  <c r="Q15" i="1"/>
  <c r="R15" i="1"/>
  <c r="M16" i="1"/>
  <c r="N16" i="1"/>
  <c r="O16" i="1"/>
  <c r="P16" i="1"/>
  <c r="Q16" i="1"/>
  <c r="R16" i="1"/>
  <c r="M17" i="1"/>
  <c r="N17" i="1"/>
  <c r="O17" i="1"/>
  <c r="P17" i="1"/>
  <c r="Q17" i="1"/>
  <c r="R17" i="1"/>
  <c r="M18" i="1"/>
  <c r="N18" i="1"/>
  <c r="O18" i="1"/>
  <c r="P18" i="1"/>
  <c r="Q18" i="1"/>
  <c r="R18" i="1"/>
  <c r="M19" i="1"/>
  <c r="N19" i="1"/>
  <c r="O19" i="1"/>
  <c r="P19" i="1"/>
  <c r="Q19" i="1"/>
  <c r="R19" i="1"/>
  <c r="M20" i="1"/>
  <c r="N20" i="1"/>
  <c r="O20" i="1"/>
  <c r="P20" i="1"/>
  <c r="Q20" i="1"/>
  <c r="R20" i="1"/>
  <c r="M21" i="1"/>
  <c r="N21" i="1"/>
  <c r="O21" i="1"/>
  <c r="P21" i="1"/>
  <c r="Q21" i="1"/>
  <c r="R21" i="1"/>
  <c r="M22" i="1"/>
  <c r="N22" i="1"/>
  <c r="O22" i="1"/>
  <c r="P22" i="1"/>
  <c r="Q22" i="1"/>
  <c r="R22" i="1"/>
  <c r="M23" i="1"/>
  <c r="N23" i="1"/>
  <c r="O23" i="1"/>
  <c r="P23" i="1"/>
  <c r="Q23" i="1"/>
  <c r="R23" i="1"/>
  <c r="M24" i="1"/>
  <c r="N24" i="1"/>
  <c r="O24" i="1"/>
  <c r="P24" i="1"/>
  <c r="Q24" i="1"/>
  <c r="R24" i="1"/>
  <c r="M25" i="1"/>
  <c r="N25" i="1"/>
  <c r="O25" i="1"/>
  <c r="P25" i="1"/>
  <c r="Q25" i="1"/>
  <c r="R25" i="1"/>
  <c r="M26" i="1"/>
  <c r="N26" i="1"/>
  <c r="O26" i="1"/>
  <c r="P26" i="1"/>
  <c r="Q26" i="1"/>
  <c r="R26" i="1"/>
  <c r="M27" i="1"/>
  <c r="N27" i="1"/>
  <c r="O27" i="1"/>
  <c r="P27" i="1"/>
  <c r="Q27" i="1"/>
  <c r="R27" i="1"/>
  <c r="M28" i="1"/>
  <c r="N28" i="1"/>
  <c r="O28" i="1"/>
  <c r="P28" i="1"/>
  <c r="Q28" i="1"/>
  <c r="R28" i="1"/>
  <c r="M29" i="1"/>
  <c r="N29" i="1"/>
  <c r="O29" i="1"/>
  <c r="P29" i="1"/>
  <c r="Q29" i="1"/>
  <c r="R29" i="1"/>
  <c r="M10" i="1"/>
  <c r="R77" i="1" l="1"/>
  <c r="Q77" i="1"/>
  <c r="P77" i="1"/>
  <c r="O77" i="1"/>
  <c r="N77" i="1"/>
  <c r="M77" i="1"/>
  <c r="R76" i="1"/>
  <c r="Q76" i="1"/>
  <c r="P76" i="1"/>
  <c r="O76" i="1"/>
  <c r="N76" i="1"/>
  <c r="M76" i="1"/>
  <c r="R74" i="1"/>
  <c r="Q74" i="1"/>
  <c r="P74" i="1"/>
  <c r="O74" i="1"/>
  <c r="N74" i="1"/>
  <c r="M74" i="1"/>
  <c r="M73" i="1"/>
  <c r="N73" i="1"/>
  <c r="O73" i="1"/>
  <c r="P73" i="1"/>
  <c r="Q73" i="1"/>
  <c r="R73" i="1"/>
  <c r="M67" i="1" l="1"/>
  <c r="M68" i="1"/>
  <c r="M70" i="1"/>
  <c r="M71" i="1"/>
  <c r="M72" i="1"/>
  <c r="M78" i="1" l="1"/>
  <c r="R67" i="1" l="1"/>
  <c r="R68" i="1"/>
  <c r="R70" i="1"/>
  <c r="R71" i="1"/>
  <c r="R72" i="1"/>
  <c r="R10" i="1"/>
  <c r="Q67" i="1"/>
  <c r="Q68" i="1"/>
  <c r="Q70" i="1"/>
  <c r="Q71" i="1"/>
  <c r="Q72" i="1"/>
  <c r="Q10" i="1"/>
  <c r="P72" i="1"/>
  <c r="P67" i="1"/>
  <c r="P68" i="1"/>
  <c r="P70" i="1"/>
  <c r="P71" i="1"/>
  <c r="P10" i="1"/>
  <c r="O67" i="1"/>
  <c r="O68" i="1"/>
  <c r="O70" i="1"/>
  <c r="O71" i="1"/>
  <c r="O72" i="1"/>
  <c r="O10" i="1"/>
  <c r="N67" i="1"/>
  <c r="N68" i="1"/>
  <c r="N70" i="1"/>
  <c r="N71" i="1"/>
  <c r="N72" i="1"/>
  <c r="N10" i="1"/>
  <c r="N78" i="1" l="1"/>
  <c r="P78" i="1"/>
  <c r="Q78" i="1"/>
  <c r="R78" i="1"/>
  <c r="O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E8" authorId="0" shapeId="0" xr:uid="{00000000-0006-0000-0100-000001000000}">
      <text>
        <r>
          <rPr>
            <b/>
            <sz val="8"/>
            <color indexed="81"/>
            <rFont val="Tahoma"/>
            <family val="2"/>
          </rPr>
          <t>Entity (Department/ Unit) that identified the requirement and that will be responsible for its evaluation.</t>
        </r>
      </text>
    </comment>
    <comment ref="F8"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G8"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I8"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00000000-0006-0000-01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K8" authorId="0" shapeId="0" xr:uid="{00000000-0006-0000-01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F66" authorId="0" shapeId="0" xr:uid="{00000000-0006-0000-0100-000008000000}">
      <text>
        <r>
          <rPr>
            <b/>
            <sz val="8"/>
            <color indexed="81"/>
            <rFont val="Tahoma"/>
            <family val="2"/>
          </rPr>
          <t>Evaluators Comments</t>
        </r>
      </text>
    </comment>
    <comment ref="G66" authorId="0" shapeId="0" xr:uid="{00000000-0006-0000-0100-000009000000}">
      <text>
        <r>
          <rPr>
            <b/>
            <sz val="8"/>
            <color indexed="81"/>
            <rFont val="Tahoma"/>
            <family val="2"/>
          </rPr>
          <t>Evaluators Comments</t>
        </r>
      </text>
    </comment>
    <comment ref="H66" authorId="0" shapeId="0" xr:uid="{00000000-0006-0000-0100-00000A000000}">
      <text>
        <r>
          <rPr>
            <b/>
            <sz val="8"/>
            <color indexed="81"/>
            <rFont val="Tahoma"/>
            <family val="2"/>
          </rPr>
          <t>Evaluators Comments</t>
        </r>
      </text>
    </comment>
    <comment ref="I66" authorId="0" shapeId="0" xr:uid="{00000000-0006-0000-0100-00000B000000}">
      <text>
        <r>
          <rPr>
            <b/>
            <sz val="8"/>
            <color indexed="81"/>
            <rFont val="Tahoma"/>
            <family val="2"/>
          </rPr>
          <t>Evaluators Comments</t>
        </r>
      </text>
    </comment>
    <comment ref="J66" authorId="0" shapeId="0" xr:uid="{00000000-0006-0000-0100-00000C000000}">
      <text>
        <r>
          <rPr>
            <b/>
            <sz val="8"/>
            <color indexed="81"/>
            <rFont val="Tahoma"/>
            <family val="2"/>
          </rPr>
          <t>Evaluators Comments</t>
        </r>
      </text>
    </comment>
    <comment ref="K66" authorId="0" shapeId="0" xr:uid="{00000000-0006-0000-0100-00000D000000}">
      <text>
        <r>
          <rPr>
            <b/>
            <sz val="8"/>
            <color indexed="81"/>
            <rFont val="Tahoma"/>
            <family val="2"/>
          </rPr>
          <t>Evaluators Comments</t>
        </r>
      </text>
    </comment>
    <comment ref="F67" authorId="0" shapeId="0" xr:uid="{00000000-0006-0000-0100-00000E000000}">
      <text>
        <r>
          <rPr>
            <b/>
            <sz val="8"/>
            <color indexed="81"/>
            <rFont val="Tahoma"/>
            <family val="2"/>
          </rPr>
          <t>Evaluators Comments</t>
        </r>
      </text>
    </comment>
    <comment ref="G67" authorId="0" shapeId="0" xr:uid="{00000000-0006-0000-0100-00000F000000}">
      <text>
        <r>
          <rPr>
            <b/>
            <sz val="8"/>
            <color indexed="81"/>
            <rFont val="Tahoma"/>
            <family val="2"/>
          </rPr>
          <t>Evaluators Comments</t>
        </r>
      </text>
    </comment>
    <comment ref="H67" authorId="0" shapeId="0" xr:uid="{00000000-0006-0000-0100-000010000000}">
      <text>
        <r>
          <rPr>
            <b/>
            <sz val="8"/>
            <color indexed="81"/>
            <rFont val="Tahoma"/>
            <family val="2"/>
          </rPr>
          <t>Evaluators Comments</t>
        </r>
      </text>
    </comment>
    <comment ref="I67" authorId="0" shapeId="0" xr:uid="{00000000-0006-0000-0100-000011000000}">
      <text>
        <r>
          <rPr>
            <b/>
            <sz val="8"/>
            <color indexed="81"/>
            <rFont val="Tahoma"/>
            <family val="2"/>
          </rPr>
          <t>Evaluators Comments</t>
        </r>
      </text>
    </comment>
    <comment ref="J67" authorId="0" shapeId="0" xr:uid="{00000000-0006-0000-0100-000012000000}">
      <text>
        <r>
          <rPr>
            <b/>
            <sz val="8"/>
            <color indexed="81"/>
            <rFont val="Tahoma"/>
            <family val="2"/>
          </rPr>
          <t>Evaluators Comments</t>
        </r>
      </text>
    </comment>
    <comment ref="K67" authorId="0" shapeId="0" xr:uid="{00000000-0006-0000-0100-000013000000}">
      <text>
        <r>
          <rPr>
            <b/>
            <sz val="8"/>
            <color indexed="81"/>
            <rFont val="Tahoma"/>
            <family val="2"/>
          </rPr>
          <t>Evaluators Comments</t>
        </r>
      </text>
    </comment>
    <comment ref="F68" authorId="0" shapeId="0" xr:uid="{00000000-0006-0000-0100-000014000000}">
      <text>
        <r>
          <rPr>
            <b/>
            <sz val="8"/>
            <color indexed="81"/>
            <rFont val="Tahoma"/>
            <family val="2"/>
          </rPr>
          <t>Evaluators Comments</t>
        </r>
      </text>
    </comment>
    <comment ref="G68" authorId="0" shapeId="0" xr:uid="{00000000-0006-0000-0100-000015000000}">
      <text>
        <r>
          <rPr>
            <b/>
            <sz val="8"/>
            <color indexed="81"/>
            <rFont val="Tahoma"/>
            <family val="2"/>
          </rPr>
          <t>Evaluators Comments</t>
        </r>
      </text>
    </comment>
    <comment ref="H68" authorId="0" shapeId="0" xr:uid="{00000000-0006-0000-0100-000016000000}">
      <text>
        <r>
          <rPr>
            <b/>
            <sz val="8"/>
            <color indexed="81"/>
            <rFont val="Tahoma"/>
            <family val="2"/>
          </rPr>
          <t>Evaluators Comments</t>
        </r>
      </text>
    </comment>
    <comment ref="I68" authorId="0" shapeId="0" xr:uid="{00000000-0006-0000-0100-000017000000}">
      <text>
        <r>
          <rPr>
            <b/>
            <sz val="8"/>
            <color indexed="81"/>
            <rFont val="Tahoma"/>
            <family val="2"/>
          </rPr>
          <t>Evaluators Comments</t>
        </r>
      </text>
    </comment>
    <comment ref="J68" authorId="0" shapeId="0" xr:uid="{00000000-0006-0000-0100-000018000000}">
      <text>
        <r>
          <rPr>
            <b/>
            <sz val="8"/>
            <color indexed="81"/>
            <rFont val="Tahoma"/>
            <family val="2"/>
          </rPr>
          <t>Evaluators Comments</t>
        </r>
      </text>
    </comment>
    <comment ref="K68" authorId="0" shapeId="0" xr:uid="{00000000-0006-0000-0100-000019000000}">
      <text>
        <r>
          <rPr>
            <b/>
            <sz val="8"/>
            <color indexed="81"/>
            <rFont val="Tahoma"/>
            <family val="2"/>
          </rPr>
          <t>Evaluators Comments</t>
        </r>
      </text>
    </comment>
    <comment ref="F70" authorId="0" shapeId="0" xr:uid="{00000000-0006-0000-0100-00001A000000}">
      <text>
        <r>
          <rPr>
            <b/>
            <sz val="8"/>
            <color indexed="81"/>
            <rFont val="Tahoma"/>
            <family val="2"/>
          </rPr>
          <t>Evaluators Comments</t>
        </r>
      </text>
    </comment>
    <comment ref="G70" authorId="0" shapeId="0" xr:uid="{00000000-0006-0000-0100-00001B000000}">
      <text>
        <r>
          <rPr>
            <b/>
            <sz val="8"/>
            <color indexed="81"/>
            <rFont val="Tahoma"/>
            <family val="2"/>
          </rPr>
          <t>Evaluators Comments</t>
        </r>
      </text>
    </comment>
    <comment ref="H70" authorId="0" shapeId="0" xr:uid="{00000000-0006-0000-0100-00001C000000}">
      <text>
        <r>
          <rPr>
            <b/>
            <sz val="8"/>
            <color indexed="81"/>
            <rFont val="Tahoma"/>
            <family val="2"/>
          </rPr>
          <t>Evaluators Comments</t>
        </r>
      </text>
    </comment>
    <comment ref="I70" authorId="0" shapeId="0" xr:uid="{00000000-0006-0000-0100-00001D000000}">
      <text>
        <r>
          <rPr>
            <b/>
            <sz val="8"/>
            <color indexed="81"/>
            <rFont val="Tahoma"/>
            <family val="2"/>
          </rPr>
          <t>Evaluators Comments</t>
        </r>
      </text>
    </comment>
    <comment ref="J70" authorId="0" shapeId="0" xr:uid="{00000000-0006-0000-0100-00001E000000}">
      <text>
        <r>
          <rPr>
            <b/>
            <sz val="8"/>
            <color indexed="81"/>
            <rFont val="Tahoma"/>
            <family val="2"/>
          </rPr>
          <t>Evaluators Comments</t>
        </r>
      </text>
    </comment>
    <comment ref="K70" authorId="0" shapeId="0" xr:uid="{00000000-0006-0000-0100-00001F000000}">
      <text>
        <r>
          <rPr>
            <b/>
            <sz val="8"/>
            <color indexed="81"/>
            <rFont val="Tahoma"/>
            <family val="2"/>
          </rPr>
          <t>Evaluators Comments</t>
        </r>
      </text>
    </comment>
    <comment ref="F71" authorId="0" shapeId="0" xr:uid="{00000000-0006-0000-0100-000020000000}">
      <text>
        <r>
          <rPr>
            <b/>
            <sz val="8"/>
            <color indexed="81"/>
            <rFont val="Tahoma"/>
            <family val="2"/>
          </rPr>
          <t>Evaluators Comments</t>
        </r>
      </text>
    </comment>
    <comment ref="G71" authorId="0" shapeId="0" xr:uid="{00000000-0006-0000-0100-000021000000}">
      <text>
        <r>
          <rPr>
            <b/>
            <sz val="8"/>
            <color indexed="81"/>
            <rFont val="Tahoma"/>
            <family val="2"/>
          </rPr>
          <t>Evaluators Comments</t>
        </r>
      </text>
    </comment>
    <comment ref="H71" authorId="0" shapeId="0" xr:uid="{00000000-0006-0000-0100-000022000000}">
      <text>
        <r>
          <rPr>
            <b/>
            <sz val="8"/>
            <color indexed="81"/>
            <rFont val="Tahoma"/>
            <family val="2"/>
          </rPr>
          <t>Evaluators Comments</t>
        </r>
      </text>
    </comment>
    <comment ref="I71" authorId="0" shapeId="0" xr:uid="{00000000-0006-0000-0100-000023000000}">
      <text>
        <r>
          <rPr>
            <b/>
            <sz val="8"/>
            <color indexed="81"/>
            <rFont val="Tahoma"/>
            <family val="2"/>
          </rPr>
          <t>Evaluators Comments</t>
        </r>
      </text>
    </comment>
    <comment ref="J71" authorId="0" shapeId="0" xr:uid="{00000000-0006-0000-0100-000024000000}">
      <text>
        <r>
          <rPr>
            <b/>
            <sz val="8"/>
            <color indexed="81"/>
            <rFont val="Tahoma"/>
            <family val="2"/>
          </rPr>
          <t>Evaluators Comments</t>
        </r>
      </text>
    </comment>
    <comment ref="K71" authorId="0" shapeId="0" xr:uid="{00000000-0006-0000-0100-000025000000}">
      <text>
        <r>
          <rPr>
            <b/>
            <sz val="8"/>
            <color indexed="81"/>
            <rFont val="Tahoma"/>
            <family val="2"/>
          </rPr>
          <t>Evaluators Comments</t>
        </r>
      </text>
    </comment>
    <comment ref="F72" authorId="0" shapeId="0" xr:uid="{00000000-0006-0000-0100-000026000000}">
      <text>
        <r>
          <rPr>
            <b/>
            <sz val="8"/>
            <color indexed="81"/>
            <rFont val="Tahoma"/>
            <family val="2"/>
          </rPr>
          <t>Evaluators Comments</t>
        </r>
      </text>
    </comment>
    <comment ref="G72" authorId="0" shapeId="0" xr:uid="{00000000-0006-0000-0100-000027000000}">
      <text>
        <r>
          <rPr>
            <b/>
            <sz val="8"/>
            <color indexed="81"/>
            <rFont val="Tahoma"/>
            <family val="2"/>
          </rPr>
          <t>Evaluators Comments</t>
        </r>
      </text>
    </comment>
    <comment ref="H72" authorId="0" shapeId="0" xr:uid="{00000000-0006-0000-0100-000028000000}">
      <text>
        <r>
          <rPr>
            <b/>
            <sz val="8"/>
            <color indexed="81"/>
            <rFont val="Tahoma"/>
            <family val="2"/>
          </rPr>
          <t>Evaluators Comments</t>
        </r>
      </text>
    </comment>
    <comment ref="I72" authorId="0" shapeId="0" xr:uid="{00000000-0006-0000-0100-000029000000}">
      <text>
        <r>
          <rPr>
            <b/>
            <sz val="8"/>
            <color indexed="81"/>
            <rFont val="Tahoma"/>
            <family val="2"/>
          </rPr>
          <t>Evaluators Comments</t>
        </r>
      </text>
    </comment>
    <comment ref="J72" authorId="0" shapeId="0" xr:uid="{00000000-0006-0000-0100-00002A000000}">
      <text>
        <r>
          <rPr>
            <b/>
            <sz val="8"/>
            <color indexed="81"/>
            <rFont val="Tahoma"/>
            <family val="2"/>
          </rPr>
          <t>Evaluators Comments</t>
        </r>
      </text>
    </comment>
    <comment ref="K72" authorId="0" shapeId="0" xr:uid="{00000000-0006-0000-0100-00002B000000}">
      <text>
        <r>
          <rPr>
            <b/>
            <sz val="8"/>
            <color indexed="81"/>
            <rFont val="Tahoma"/>
            <family val="2"/>
          </rPr>
          <t>Evaluators Comments</t>
        </r>
      </text>
    </comment>
  </commentList>
</comments>
</file>

<file path=xl/sharedStrings.xml><?xml version="1.0" encoding="utf-8"?>
<sst xmlns="http://schemas.openxmlformats.org/spreadsheetml/2006/main" count="240" uniqueCount="178">
  <si>
    <t>Article</t>
  </si>
  <si>
    <t>Remarks</t>
  </si>
  <si>
    <t>Weight</t>
  </si>
  <si>
    <t>Supplier 1</t>
  </si>
  <si>
    <t>Supplier 2</t>
  </si>
  <si>
    <t>Supplier 3</t>
  </si>
  <si>
    <t>Supplier 4</t>
  </si>
  <si>
    <t>Supplier 5</t>
  </si>
  <si>
    <t>Supplier 6</t>
  </si>
  <si>
    <t>Supplier 1
Final</t>
  </si>
  <si>
    <t>Supplier 2
Final</t>
  </si>
  <si>
    <t>Supplier 3
Final</t>
  </si>
  <si>
    <t>Supplier 4
Final</t>
  </si>
  <si>
    <t>Supplier 5
Final</t>
  </si>
  <si>
    <t>Supplier 6
Final</t>
  </si>
  <si>
    <t>Responsible Entity</t>
  </si>
  <si>
    <t>Project Name</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</si>
  <si>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</si>
  <si>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</si>
  <si>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</si>
  <si>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</si>
  <si>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</si>
  <si>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</si>
  <si>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</si>
  <si>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</si>
  <si>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</si>
  <si>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</si>
  <si>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</si>
  <si>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</si>
  <si>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</si>
  <si>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</si>
  <si>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</si>
  <si>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</si>
  <si>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</si>
  <si>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1         : Partially compliant</t>
  </si>
  <si>
    <t>2        : Fully compliant</t>
  </si>
  <si>
    <t>Grade of Compliance range from 0 to 2:</t>
  </si>
  <si>
    <t>6.0</t>
  </si>
  <si>
    <t>RFT/RFQ Scoring Sheet</t>
  </si>
  <si>
    <t>Mandatory</t>
  </si>
  <si>
    <t xml:space="preserve">Installation shall  be performed by vendor certified engineers with experience and under the vendor's supervision- CV and certifications of installation team shall be shared and commitment shall be provided on allocating these same resources for the project implementation, - sharing cv of team members and then allocating different team members not matching the cvs for the project implementation will result in applying a penalty of 2% from project cost   </t>
  </si>
  <si>
    <t>Bidder shall provide proactive services as part of the device acquisition/support during the warranty/support period. ( 2 visits per year for healtchecks , support in  Patching  when needed, support in firmware upgrades</t>
  </si>
  <si>
    <t>Additional cost or delay due to any missing equipment, compatibility issues, accessories or SW needed for the proper operation of the ordered material and which was not taken into account in the offered BOM will be borne by the bidder.  A penalty of 2% per week on the total value of the PO, up to a maximum of 20%, will be applied on the contractor due to delays induced due to an incomplete BOM.</t>
  </si>
  <si>
    <t>It is the bidder’s responsibility to make sure that the environment in which the equipment will be installed is equipped with all the pre-requisites HW and SW. Should the bidder require to perform a site survey to enable him include all the needed equipment and accessories in the bill of material, please send an email to technology.purchasing@alfamobile.com.lb</t>
  </si>
  <si>
    <t>Bidder shall provide detailed SOW for installation</t>
  </si>
  <si>
    <t>The Solution should be able to integrate with the existing monitoring system 
i.e.:  Instantaneous notification of failures ( i.e. SNMP trap) to enable IT support staff to ensure maximum system availability</t>
  </si>
  <si>
    <t xml:space="preserve"> Warranty and Support </t>
  </si>
  <si>
    <t>5 years warranty and support services including incident resolution, HW swap and repair , labor as well as configuration changes shall be offered by the bidder 
Bidder shall provide proof that he is offering  manufacturer support and warranty . Warranty shall start from the date of final acceptance issued by MIC1</t>
  </si>
  <si>
    <r>
      <t xml:space="preserve">Back to back support with vendor for a 24x7  with 2 hours response time shall be provided - </t>
    </r>
    <r>
      <rPr>
        <b/>
        <sz val="11"/>
        <color theme="1" tint="4.9989318521683403E-2"/>
        <rFont val="Segoe UI"/>
        <family val="2"/>
      </rPr>
      <t>vendor Part number to be provided</t>
    </r>
  </si>
  <si>
    <t xml:space="preserve">Any failure, defect or problem in the Solution provided for MIC1 (Alfa) is considered as critical and supplier shall remedy to that failure in terms of labor &amp; parts and restore the service within 4 to 6  hours of placing the service call. Each time the resolution is not implemented within 4 to 6 hours the bidder will be subject to a penalty of 2% from total amount of the project up to 20%. </t>
  </si>
  <si>
    <t>Bidder shall retrieve from alfa premises the defected equipment/parts/items and shall replace it with identical or better . As part of our securty policy,  Hard disks shall be destroyed before being delivered to the supplier to be replaced by identical or better ones.</t>
  </si>
  <si>
    <t xml:space="preserve">Bidder should confirm that he will have in his local stock all the needed spare parts for the systems covered under warranty. Bidder shall ensure in his local stock the needed quantities of each part to comply with the replacement SLA </t>
  </si>
  <si>
    <t>Bidder should share with alfa IT team the procedure to follow and the support  point of contact name and details to open tickets with his support team</t>
  </si>
  <si>
    <t xml:space="preserve">Bidder shall provide the end of support and end of life  policies for the  proposed systems- </t>
  </si>
  <si>
    <t>The Bidder must confirm that he has signed a  support back to back agreement with the equipment vendor and shall  commit to  escalate  any incident during installation or warranty period as  to the support center of the vendor</t>
  </si>
  <si>
    <t xml:space="preserve"> General Requirements</t>
  </si>
  <si>
    <t>Bidder should specify the delivery timeline of the proposed equipment.</t>
  </si>
  <si>
    <t>Additional cost or delay due to any missing equipment, accessories, or software needed for the proper operation of the proposed material and which was not taken into account in the offered BOM will be borne by the Bidder</t>
  </si>
  <si>
    <t>In case of delay in delivery a penalty of 1% per day of delay shall be deducted from total amount of the PO for a maximum of 10%</t>
  </si>
  <si>
    <t xml:space="preserve">In Case the bidder/supplier fails to deliver a feature , functionality or item that he had  mentioned as compliant and included in the RFP response, then the following will be applied:
• A penalty of 5% from the total amount of the project cost will be applied for each feature/functionality or item not delivered by the supplier. This amount will be deducted from the final acceptance payment.
• If the penalty value exceeds the amount remaining to be paid for the project, then MIC1 has the right to cancel the project and the supplier will have to refund the total amount paid to the supplier without the need of any legal recourse .  
• If a feature , functionality or item is marked as killer and supplier/bidder fails to deliver it upon implementation then MIC1 have the right to cancel the project and the supplier will have to refund the total amount paid without the need of any legal recourse.  </t>
  </si>
  <si>
    <t xml:space="preserve">Bidder shall have an authorized service center in Lebanon for aftersales support - service center should have been established and operational in Lebanon at least 7 years from the present RFP date-  the address of the service center location should be provided </t>
  </si>
  <si>
    <t xml:space="preserve">Equipment offered shall be fully built and assembled at the manufacturing plant of the proposed brand -manufacturer  proof letter to be submitted - equipment assembled in Lebanon are not accepted </t>
  </si>
  <si>
    <t xml:space="preserve">Bidder shall have at least two engineers with certifications and experience  in implementing the proposed systems ( servers, network) </t>
  </si>
  <si>
    <t xml:space="preserve">Partnership level: The Bidder should provide documents showing the partnership level that the bidder has with the equipment vendor. The bidder must provide proof that he is certified to sell, implement, and support enterprise grade  systems on the Lebanese territory and hold Titanium ,   Platinum or Gold partnership with qualifications and certifications in servers, storage , networking and implementation services </t>
  </si>
  <si>
    <t>Training and Transfer of knowledge</t>
  </si>
  <si>
    <t xml:space="preserve">Bidder shall include in his offer the necessary transfer of knowledge sessions to enable the IT engineers perform the needed support, operation and  maintenance of the platform. </t>
  </si>
  <si>
    <t>Compliance rules</t>
  </si>
  <si>
    <r>
      <rPr>
        <sz val="7"/>
        <color rgb="FF374151"/>
        <rFont val="Segoe UI"/>
        <family val="2"/>
      </rPr>
      <t xml:space="preserve"> </t>
    </r>
    <r>
      <rPr>
        <sz val="11"/>
        <color rgb="FF374151"/>
        <rFont val="Segoe UI"/>
        <family val="2"/>
      </rPr>
      <t xml:space="preserve">The filled Compliance Matrix as well as the Offer and BoQ are an integral part of the PO to be issued by MIC1 following the selection of the Bidders. Bidders ‘abidance by and respect of their Offer, and more particularly on the delivery date mentioned therein, and based on which the PO is issued, is mandatory.  </t>
    </r>
  </si>
  <si>
    <t xml:space="preserve">
Information Security Specifications</t>
  </si>
  <si>
    <t>The Bidder shall commit to refrain from offering any product / equipment, which can cause security threat or information leakage that jeopardizes MIC1 network security.(K)</t>
  </si>
  <si>
    <t xml:space="preserve">The Bidder shall mention the security standards adopted / followed in designing the proposed solution. </t>
  </si>
  <si>
    <t>The Bidder should specify if it has acquired the ISO27001 certification or any other equivalent security certification, and submit with the Proposal a copy of such certificate.</t>
  </si>
  <si>
    <t>The Bidder should commit to improve solution / systems information security weaknesses whenever needed or highlighted by MIC1 information security team.</t>
  </si>
  <si>
    <t>Previous Experience</t>
  </si>
  <si>
    <t>previous experience with proposed brand (robustness, frequent incidents,  performance, Quality, availability of spares in local market,…</t>
  </si>
  <si>
    <t>previous experience with bidder (support and after sales services delivered , accuracy of eqt delivered as per order, speed of response to alfa requests , seriousness and professionalism in the proposals  expertise of his team, respects deadlines ….</t>
  </si>
  <si>
    <t xml:space="preserve">Implementation  Requirements </t>
  </si>
  <si>
    <t xml:space="preserve">Successful bidder will be responsible for the supply, installation (racking, cabling,labeling) , configuration , customization, fine tuning, applying hardening guidelines based on on his best practices and according to MIC1 ( Alfa)  requirements    </t>
  </si>
  <si>
    <t>Bidder shall provide and install during  5 years  of Warranty/support period all firmware and OS versions , SW  updates and upgrades which occur as a result of continuous improvement or enhancements</t>
  </si>
  <si>
    <t>End of sales date of proposed systems shall be at least more than 1 year from the date of RFP submission. If by the time the PO is issued by MIC1, the vendor announces the end of sales of the proposed systems, then the bidder shall offer the next generation equipment with equivalent or better specifications at no extra cost.</t>
  </si>
  <si>
    <t>K</t>
  </si>
  <si>
    <t xml:space="preserve">Reference List: the Bidder shall provide a reference list for similar installations that have been performed by his team the past 5 years (at least 10)  and the bidder team is still providing support services for such solutions- details to be provided on performed installations- </t>
  </si>
  <si>
    <t xml:space="preserve">Bidder shall specify reference (the document, the page number &amp; the section  as well as possibility highlight the point in the technical document) for each of the requirement points- In case no reference is provided or wrong reference page is provided then the point will be scored as non compliant even if bidder has responded in the compliance matrix as compliant </t>
  </si>
  <si>
    <t xml:space="preserve">The Bidder shall accept that MIC1 runs a vulnerability scan on the proposed solution prior to issuing the acceptance and in case any vulnerability is found, the Bidder undertakes to take the necessary actions to remedy such vulnerability within _15 days from its notification. </t>
  </si>
  <si>
    <t>2</t>
  </si>
  <si>
    <t>2.1</t>
  </si>
  <si>
    <t>2.2</t>
  </si>
  <si>
    <t>2.3</t>
  </si>
  <si>
    <t>2.4</t>
  </si>
  <si>
    <t>2.5</t>
  </si>
  <si>
    <t>2.6</t>
  </si>
  <si>
    <t>2.7</t>
  </si>
  <si>
    <t>3</t>
  </si>
  <si>
    <t>3.1</t>
  </si>
  <si>
    <t>3.2</t>
  </si>
  <si>
    <t>3.3</t>
  </si>
  <si>
    <t>3.4</t>
  </si>
  <si>
    <t>3.5</t>
  </si>
  <si>
    <t>3.6</t>
  </si>
  <si>
    <t>3.7</t>
  </si>
  <si>
    <t>3.8</t>
  </si>
  <si>
    <t>3.9</t>
  </si>
  <si>
    <t>3.10</t>
  </si>
  <si>
    <t>3.11</t>
  </si>
  <si>
    <t>4</t>
  </si>
  <si>
    <t>4.1</t>
  </si>
  <si>
    <t>4.2</t>
  </si>
  <si>
    <t>4.3</t>
  </si>
  <si>
    <t>4.5</t>
  </si>
  <si>
    <t>4.6</t>
  </si>
  <si>
    <t>4.7</t>
  </si>
  <si>
    <t>4.8</t>
  </si>
  <si>
    <t>4.9</t>
  </si>
  <si>
    <t>5</t>
  </si>
  <si>
    <t>5.1</t>
  </si>
  <si>
    <t>6</t>
  </si>
  <si>
    <t>6.1</t>
  </si>
  <si>
    <t>6.2</t>
  </si>
  <si>
    <t>7</t>
  </si>
  <si>
    <t>7.1</t>
  </si>
  <si>
    <t>7.2</t>
  </si>
  <si>
    <t>7.3</t>
  </si>
  <si>
    <t>7.4</t>
  </si>
  <si>
    <t>Form Factor : 2U</t>
  </si>
  <si>
    <t xml:space="preserve">CPU </t>
  </si>
  <si>
    <t>NUMA Topology: Dual socket</t>
  </si>
  <si>
    <t>Network (NIC)</t>
  </si>
  <si>
    <t>Memory</t>
  </si>
  <si>
    <t xml:space="preserve">Storage  </t>
  </si>
  <si>
    <t>MTU 9000 (Jumbo Frames)</t>
  </si>
  <si>
    <t xml:space="preserve">Core Count: 32 cores or higher </t>
  </si>
  <si>
    <t xml:space="preserve">capacity 128 GB DDR5  or higher </t>
  </si>
  <si>
    <t xml:space="preserve">Channels : 8  or higher </t>
  </si>
  <si>
    <t>IF SCORE LESS THAN 9500 (20% of total) bidder shall be disqualified</t>
  </si>
  <si>
    <t xml:space="preserve">Boost Clock Speed ≥ 4.4 GHz  </t>
  </si>
  <si>
    <t xml:space="preserve">Base Clock Speed  ≥ 3.55 GHz  </t>
  </si>
  <si>
    <t xml:space="preserve">PassMark Single-Thread Score  ≥ 3,700  </t>
  </si>
  <si>
    <t xml:space="preserve">Speed 6400 MHz (DDR5)  or higher </t>
  </si>
  <si>
    <t>Primary Drive : 2x 960 GB NVMe SSD</t>
  </si>
  <si>
    <t xml:space="preserve">Secondary Drive : 2x 1.92 TB NVMe SSD </t>
  </si>
  <si>
    <t>Interface Speed 2x 100G</t>
  </si>
  <si>
    <t>Broadcom BCM57608 2p 100G or Intel E810-CQDA2 2p 100G</t>
  </si>
  <si>
    <t>Transceivers: 2x 100Gb QSFP28 MPO SR4 100m Transceiver</t>
  </si>
  <si>
    <t>AMD EPYC 9355 or better - if different CPU model is differed then bidder to provide benchmark and comparison</t>
  </si>
  <si>
    <t xml:space="preserve">Bidder shall dispose of  packaging materials upon unpacking - site shall be clean after installation with no left over material (boxes, plastic wraps , etc…) </t>
  </si>
  <si>
    <t>1.2.1</t>
  </si>
  <si>
    <t>1.2.2</t>
  </si>
  <si>
    <t>1.2.3</t>
  </si>
  <si>
    <t>1.2.4</t>
  </si>
  <si>
    <t>1.2.5</t>
  </si>
  <si>
    <t>1.2.6</t>
  </si>
  <si>
    <t>1.3.1</t>
  </si>
  <si>
    <t>1.3.2</t>
  </si>
  <si>
    <t>1.3.3</t>
  </si>
  <si>
    <t>1.4.1</t>
  </si>
  <si>
    <t>1.4.2</t>
  </si>
  <si>
    <t>1.5.1</t>
  </si>
  <si>
    <t>1.5.2</t>
  </si>
  <si>
    <t>1.5.3</t>
  </si>
  <si>
    <t>1.5.4</t>
  </si>
  <si>
    <t>1.5.5</t>
  </si>
  <si>
    <t>4 x Data center switch, compatible to be managed by Cisco APIC controller, providing 48 Ports 1G/10G/25G Fiber and 6 ports 40G/100G, with performance that supports up to 3.6 Tbps of bandwidth and 1.2 Bpps, redundant hot-swappable Power-Supply Units (PSUs) and 4 fans with N+1 redundancy, 4 cores CPU and Default RAM of 16GB and Expandable with 16GB</t>
  </si>
  <si>
    <t>k</t>
  </si>
  <si>
    <t>1.5.6</t>
  </si>
  <si>
    <t>bidder shall include 8 Transceiver with each switch : 100G SR1.2 BiDi QSFP Transceiver, LC, 100m OM4 MMF</t>
  </si>
  <si>
    <t>All needed OM4 cables should be included</t>
  </si>
  <si>
    <t>1.5.7</t>
  </si>
  <si>
    <t>license DCN Advantage with  5Y support</t>
  </si>
  <si>
    <t>MIC1 is looking to acquire 2 Speed test servers with the below specifications :</t>
  </si>
  <si>
    <t>OOKLA EoL Servers Replacement</t>
  </si>
  <si>
    <t>Technica Score (/40)</t>
  </si>
  <si>
    <t>Commercial Score (/60)</t>
  </si>
  <si>
    <t>Combined Score (/100)</t>
  </si>
  <si>
    <t>Bidder 1</t>
  </si>
  <si>
    <t>Bidder 2</t>
  </si>
  <si>
    <t>Bidder 3</t>
  </si>
  <si>
    <t>Bidder 4</t>
  </si>
  <si>
    <t>Bidder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</si>
</sst>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3">
    <font>
      <sz val="10"/>
      <name val="Arial"/>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b/>
      <sz val="10"/>
      <color rgb="FF0000FF"/>
      <name val="Arial"/>
      <family val="2"/>
    </font>
    <font>
      <b/>
      <i/>
      <sz val="10"/>
      <name val="Arial"/>
      <family val="2"/>
    </font>
    <font>
      <i/>
      <sz val="10"/>
      <name val="Arial"/>
      <family val="2"/>
    </font>
    <font>
      <sz val="11"/>
      <color rgb="FF374151"/>
      <name val="Segoe UI"/>
      <family val="2"/>
    </font>
    <font>
      <sz val="11"/>
      <color theme="1" tint="4.9989318521683403E-2"/>
      <name val="Segoe UI"/>
      <family val="2"/>
    </font>
    <font>
      <b/>
      <sz val="11"/>
      <name val="Segoe UI"/>
      <family val="2"/>
    </font>
    <font>
      <b/>
      <sz val="11"/>
      <color theme="1" tint="4.9989318521683403E-2"/>
      <name val="Segoe UI"/>
      <family val="2"/>
    </font>
    <font>
      <b/>
      <sz val="11"/>
      <color theme="1"/>
      <name val="Segoe UI"/>
      <family val="2"/>
    </font>
    <font>
      <b/>
      <sz val="11"/>
      <color rgb="FF374151"/>
      <name val="Segoe UI"/>
      <family val="2"/>
    </font>
    <font>
      <sz val="7"/>
      <color rgb="FF374151"/>
      <name val="Segoe UI"/>
      <family val="2"/>
    </font>
    <font>
      <i/>
      <sz val="10"/>
      <color rgb="FFFF0000"/>
      <name val="Arial"/>
      <family val="2"/>
    </font>
    <font>
      <b/>
      <sz val="10"/>
      <name val="Segoe UI"/>
      <family val="2"/>
    </font>
    <font>
      <sz val="10"/>
      <name val="Segoe UI"/>
      <family val="2"/>
    </font>
    <font>
      <sz val="8"/>
      <name val="Arial"/>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lignment vertical="center"/>
    </xf>
  </cellStyleXfs>
  <cellXfs count="73">
    <xf numFmtId="0" fontId="0" fillId="0" borderId="0" xfId="0"/>
    <xf numFmtId="0" fontId="1"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0" borderId="1" xfId="0" applyFont="1" applyBorder="1" applyAlignment="1">
      <alignment vertical="center" wrapText="1"/>
    </xf>
    <xf numFmtId="0" fontId="2" fillId="3" borderId="2" xfId="0" applyFont="1" applyFill="1" applyBorder="1" applyAlignment="1">
      <alignment horizontal="center" wrapText="1"/>
    </xf>
    <xf numFmtId="49" fontId="2" fillId="2" borderId="1" xfId="1" applyNumberFormat="1" applyFont="1" applyFill="1" applyBorder="1" applyAlignment="1">
      <alignment horizontal="left" vertical="center" wrapText="1"/>
    </xf>
    <xf numFmtId="0" fontId="2" fillId="2" borderId="1" xfId="1" applyFont="1" applyFill="1" applyBorder="1" applyAlignment="1">
      <alignment vertical="center" wrapText="1"/>
    </xf>
    <xf numFmtId="0" fontId="0" fillId="2" borderId="1" xfId="0" applyFill="1" applyBorder="1" applyAlignment="1">
      <alignment wrapText="1"/>
    </xf>
    <xf numFmtId="0" fontId="1" fillId="2" borderId="1" xfId="0" applyFont="1" applyFill="1" applyBorder="1" applyAlignment="1">
      <alignment wrapText="1"/>
    </xf>
    <xf numFmtId="0" fontId="2" fillId="0" borderId="1" xfId="1" applyFont="1" applyBorder="1" applyAlignment="1">
      <alignment vertical="center" wrapText="1"/>
    </xf>
    <xf numFmtId="0" fontId="1" fillId="0" borderId="1" xfId="0" applyFont="1" applyBorder="1" applyAlignment="1">
      <alignment wrapText="1"/>
    </xf>
    <xf numFmtId="49" fontId="1" fillId="0" borderId="1" xfId="1" applyNumberFormat="1" applyFont="1" applyBorder="1" applyAlignment="1">
      <alignment horizontal="left" vertical="center" wrapText="1"/>
    </xf>
    <xf numFmtId="0" fontId="9" fillId="0" borderId="2" xfId="0" applyFont="1" applyBorder="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0" fontId="0" fillId="4" borderId="1" xfId="0" applyFill="1" applyBorder="1" applyAlignment="1">
      <alignment wrapText="1"/>
    </xf>
    <xf numFmtId="0" fontId="1" fillId="4" borderId="1" xfId="0" applyFont="1" applyFill="1" applyBorder="1" applyAlignment="1">
      <alignment wrapText="1"/>
    </xf>
    <xf numFmtId="0" fontId="11" fillId="4" borderId="0" xfId="0" applyFont="1" applyFill="1" applyAlignment="1">
      <alignment vertical="top"/>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12" fillId="0" borderId="11" xfId="0" applyFont="1" applyBorder="1" applyAlignment="1">
      <alignment horizontal="left" vertical="center" wrapText="1" indent="2"/>
    </xf>
    <xf numFmtId="0" fontId="13" fillId="0" borderId="11" xfId="0" applyFont="1" applyBorder="1" applyAlignment="1">
      <alignment horizontal="left" vertical="center" wrapText="1" indent="2"/>
    </xf>
    <xf numFmtId="0" fontId="14" fillId="2" borderId="1" xfId="0" applyFont="1" applyFill="1" applyBorder="1" applyAlignment="1">
      <alignment horizontal="center" vertical="center"/>
    </xf>
    <xf numFmtId="0" fontId="16" fillId="2" borderId="0" xfId="0" applyFont="1" applyFill="1" applyAlignment="1">
      <alignment horizontal="center" vertical="center"/>
    </xf>
    <xf numFmtId="0" fontId="12" fillId="0" borderId="1" xfId="0" applyFont="1" applyBorder="1" applyAlignment="1">
      <alignment horizontal="left" vertical="center" wrapText="1" indent="2"/>
    </xf>
    <xf numFmtId="0" fontId="13" fillId="0" borderId="1" xfId="0" applyFont="1" applyBorder="1" applyAlignment="1">
      <alignment horizontal="left" vertical="center" wrapText="1" indent="2"/>
    </xf>
    <xf numFmtId="0" fontId="17" fillId="2" borderId="1" xfId="0" applyFont="1" applyFill="1" applyBorder="1" applyAlignment="1">
      <alignment horizontal="center" vertical="center" wrapText="1"/>
    </xf>
    <xf numFmtId="0" fontId="14" fillId="2" borderId="1" xfId="0" applyFont="1" applyFill="1" applyBorder="1" applyAlignment="1">
      <alignment horizontal="center" wrapText="1"/>
    </xf>
    <xf numFmtId="0" fontId="17" fillId="0" borderId="11" xfId="0" applyFont="1" applyBorder="1" applyAlignment="1">
      <alignment horizontal="left" vertical="center" wrapText="1"/>
    </xf>
    <xf numFmtId="0" fontId="17" fillId="2" borderId="11" xfId="0" applyFont="1" applyFill="1" applyBorder="1" applyAlignment="1">
      <alignment horizontal="left" vertical="center" wrapText="1" indent="2"/>
    </xf>
    <xf numFmtId="0" fontId="17" fillId="2" borderId="11" xfId="0" applyFont="1" applyFill="1" applyBorder="1" applyAlignment="1">
      <alignment horizontal="left" vertical="center" wrapText="1"/>
    </xf>
    <xf numFmtId="49" fontId="1" fillId="2" borderId="1" xfId="1" applyNumberFormat="1" applyFont="1" applyFill="1" applyBorder="1" applyAlignment="1">
      <alignment horizontal="left" vertical="center" wrapText="1"/>
    </xf>
    <xf numFmtId="0" fontId="1" fillId="2" borderId="1" xfId="1" applyFont="1" applyFill="1" applyBorder="1" applyAlignment="1">
      <alignment vertical="center" wrapText="1"/>
    </xf>
    <xf numFmtId="0" fontId="0" fillId="2" borderId="1" xfId="0" applyFill="1" applyBorder="1" applyAlignment="1">
      <alignment vertical="center" wrapText="1"/>
    </xf>
    <xf numFmtId="0" fontId="19" fillId="0" borderId="0" xfId="0" applyFont="1" applyAlignment="1">
      <alignment wrapText="1"/>
    </xf>
    <xf numFmtId="0" fontId="20" fillId="2" borderId="1" xfId="1" applyFont="1" applyFill="1" applyBorder="1" applyAlignment="1">
      <alignment vertical="center" wrapText="1"/>
    </xf>
    <xf numFmtId="49" fontId="20" fillId="2" borderId="1" xfId="1" applyNumberFormat="1" applyFont="1" applyFill="1" applyBorder="1" applyAlignment="1">
      <alignment horizontal="left"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 fillId="0" borderId="0" xfId="0" applyFont="1" applyAlignment="1">
      <alignment horizontal="left" vertical="top" wrapText="1"/>
    </xf>
    <xf numFmtId="0" fontId="6" fillId="0" borderId="1"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10" fillId="4" borderId="0" xfId="0" applyFont="1" applyFill="1" applyAlignment="1">
      <alignment horizontal="left" vertical="center" wrapText="1"/>
    </xf>
    <xf numFmtId="0" fontId="4" fillId="0" borderId="1" xfId="0" applyFont="1" applyBorder="1" applyAlignment="1">
      <alignment horizontal="left" wrapText="1"/>
    </xf>
    <xf numFmtId="0" fontId="4" fillId="0" borderId="1" xfId="0" applyFont="1" applyBorder="1" applyAlignment="1">
      <alignment horizontal="left"/>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0" fontId="8" fillId="0" borderId="1" xfId="0" applyFont="1" applyBorder="1" applyAlignment="1">
      <alignment horizontal="left" wrapText="1"/>
    </xf>
    <xf numFmtId="164" fontId="4" fillId="0" borderId="11" xfId="0" applyNumberFormat="1" applyFont="1" applyBorder="1" applyAlignment="1">
      <alignment horizontal="left" vertical="center" wrapText="1"/>
    </xf>
    <xf numFmtId="164" fontId="4" fillId="0" borderId="12" xfId="0" applyNumberFormat="1" applyFont="1" applyBorder="1" applyAlignment="1">
      <alignment horizontal="left" vertical="center" wrapText="1"/>
    </xf>
    <xf numFmtId="49" fontId="4" fillId="0" borderId="11" xfId="0" applyNumberFormat="1" applyFont="1" applyBorder="1" applyAlignment="1">
      <alignment horizontal="left" wrapText="1"/>
    </xf>
    <xf numFmtId="49" fontId="4" fillId="0" borderId="12" xfId="0" applyNumberFormat="1" applyFont="1" applyBorder="1" applyAlignment="1">
      <alignment horizontal="left" wrapText="1"/>
    </xf>
    <xf numFmtId="164" fontId="4" fillId="0" borderId="11" xfId="0" applyNumberFormat="1" applyFont="1" applyBorder="1" applyAlignment="1">
      <alignment horizontal="left" wrapText="1"/>
    </xf>
    <xf numFmtId="164" fontId="4" fillId="0" borderId="12" xfId="0" applyNumberFormat="1" applyFont="1" applyBorder="1" applyAlignment="1">
      <alignment horizontal="left" wrapText="1"/>
    </xf>
    <xf numFmtId="0" fontId="2" fillId="0" borderId="1" xfId="0" applyFont="1" applyBorder="1" applyAlignment="1">
      <alignment horizontal="center" wrapText="1"/>
    </xf>
    <xf numFmtId="0" fontId="2" fillId="0" borderId="1" xfId="0" applyFont="1" applyBorder="1" applyAlignment="1">
      <alignment wrapText="1"/>
    </xf>
  </cellXfs>
  <cellStyles count="2">
    <cellStyle name="Normal" xfId="0" builtinId="0"/>
    <cellStyle name="Normal_Sheet1"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4</xdr:row>
      <xdr:rowOff>161924</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A6" sqref="A6"/>
    </sheetView>
  </sheetViews>
  <sheetFormatPr defaultRowHeight="12.75"/>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c r="A1" s="56"/>
      <c r="B1" s="57" t="s">
        <v>38</v>
      </c>
      <c r="C1" s="57"/>
      <c r="D1" s="57"/>
      <c r="E1" s="57"/>
      <c r="F1" s="57"/>
      <c r="G1" s="57"/>
      <c r="H1" s="57"/>
      <c r="I1" s="57"/>
      <c r="J1" s="58" t="s">
        <v>24</v>
      </c>
      <c r="K1" s="58"/>
      <c r="L1" s="30" t="s">
        <v>31</v>
      </c>
    </row>
    <row r="2" spans="1:13" ht="16.5" customHeight="1">
      <c r="A2" s="56"/>
      <c r="B2" s="57"/>
      <c r="C2" s="57"/>
      <c r="D2" s="57"/>
      <c r="E2" s="57"/>
      <c r="F2" s="57"/>
      <c r="G2" s="57"/>
      <c r="H2" s="57"/>
      <c r="I2" s="57"/>
      <c r="J2" s="58" t="s">
        <v>25</v>
      </c>
      <c r="K2" s="58"/>
      <c r="L2" s="30" t="s">
        <v>30</v>
      </c>
    </row>
    <row r="3" spans="1:13" ht="16.5" customHeight="1">
      <c r="A3" s="56"/>
      <c r="B3" s="57"/>
      <c r="C3" s="57"/>
      <c r="D3" s="57"/>
      <c r="E3" s="57"/>
      <c r="F3" s="57"/>
      <c r="G3" s="57"/>
      <c r="H3" s="57"/>
      <c r="I3" s="57"/>
      <c r="J3" s="58" t="s">
        <v>26</v>
      </c>
      <c r="K3" s="58"/>
      <c r="L3" s="34" t="s">
        <v>37</v>
      </c>
    </row>
    <row r="4" spans="1:13" ht="16.5" customHeight="1">
      <c r="A4" s="56"/>
      <c r="B4" s="57"/>
      <c r="C4" s="57"/>
      <c r="D4" s="57"/>
      <c r="E4" s="57"/>
      <c r="F4" s="57"/>
      <c r="G4" s="57"/>
      <c r="H4" s="57"/>
      <c r="I4" s="57"/>
      <c r="J4" s="58" t="s">
        <v>27</v>
      </c>
      <c r="K4" s="58"/>
      <c r="L4" s="35">
        <v>45901</v>
      </c>
    </row>
    <row r="5" spans="1:13" ht="16.5" customHeight="1">
      <c r="A5" s="26"/>
      <c r="B5" s="27"/>
      <c r="C5" s="27"/>
      <c r="D5" s="27"/>
      <c r="E5" s="27"/>
      <c r="F5" s="27"/>
      <c r="G5" s="27"/>
      <c r="H5" s="27"/>
      <c r="I5" s="27"/>
      <c r="J5" s="28"/>
      <c r="K5" s="28"/>
      <c r="L5" s="29"/>
    </row>
    <row r="6" spans="1:13">
      <c r="A6" s="5" t="s">
        <v>36</v>
      </c>
    </row>
    <row r="7" spans="1:13" ht="15.75" customHeight="1">
      <c r="A7" s="5"/>
    </row>
    <row r="8" spans="1:13">
      <c r="A8" s="5" t="s">
        <v>35</v>
      </c>
    </row>
    <row r="9" spans="1:13">
      <c r="A9" s="5" t="s">
        <v>34</v>
      </c>
    </row>
    <row r="10" spans="1:13">
      <c r="A10" s="5" t="s">
        <v>28</v>
      </c>
    </row>
    <row r="11" spans="1:13" ht="14.45" customHeight="1">
      <c r="A11" s="5" t="s">
        <v>29</v>
      </c>
    </row>
    <row r="14" spans="1:13" ht="36" customHeight="1">
      <c r="A14" s="55" t="s">
        <v>33</v>
      </c>
      <c r="B14" s="55"/>
      <c r="C14" s="55"/>
      <c r="D14" s="55"/>
      <c r="E14" s="55"/>
      <c r="F14" s="55"/>
      <c r="G14" s="55"/>
      <c r="H14" s="55"/>
      <c r="I14" s="55"/>
      <c r="J14" s="55"/>
      <c r="K14" s="55"/>
      <c r="L14" s="55"/>
    </row>
    <row r="15" spans="1:13">
      <c r="M15" s="33"/>
    </row>
    <row r="16" spans="1:13">
      <c r="M16" s="33"/>
    </row>
  </sheetData>
  <mergeCells count="7">
    <mergeCell ref="A14:L14"/>
    <mergeCell ref="A1:A4"/>
    <mergeCell ref="B1:I4"/>
    <mergeCell ref="J1:K1"/>
    <mergeCell ref="J2:K2"/>
    <mergeCell ref="J3:K3"/>
    <mergeCell ref="J4:K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2"/>
  <sheetViews>
    <sheetView tabSelected="1" showWhiteSpace="0" topLeftCell="A4" zoomScaleNormal="100" workbookViewId="0">
      <selection activeCell="B21" sqref="B21"/>
    </sheetView>
  </sheetViews>
  <sheetFormatPr defaultColWidth="13.85546875" defaultRowHeight="12.75"/>
  <cols>
    <col min="1" max="1" width="14.140625" style="3" customWidth="1"/>
    <col min="2" max="2" width="61.140625" style="3" customWidth="1"/>
    <col min="3" max="3" width="7.425781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8">
      <c r="A1" s="56"/>
      <c r="B1" s="57" t="s">
        <v>38</v>
      </c>
      <c r="C1" s="57"/>
      <c r="D1" s="57"/>
      <c r="E1" s="57"/>
      <c r="F1" s="57"/>
      <c r="G1" s="57"/>
      <c r="H1" s="57"/>
      <c r="I1" s="57"/>
      <c r="J1" s="57"/>
      <c r="K1" s="57"/>
      <c r="L1" s="57"/>
      <c r="M1" s="57"/>
      <c r="N1" s="64" t="s">
        <v>24</v>
      </c>
      <c r="O1" s="64"/>
      <c r="P1" s="60" t="s">
        <v>31</v>
      </c>
      <c r="Q1" s="60"/>
    </row>
    <row r="2" spans="1:18">
      <c r="A2" s="56"/>
      <c r="B2" s="57"/>
      <c r="C2" s="57"/>
      <c r="D2" s="57"/>
      <c r="E2" s="57"/>
      <c r="F2" s="57"/>
      <c r="G2" s="57"/>
      <c r="H2" s="57"/>
      <c r="I2" s="57"/>
      <c r="J2" s="57"/>
      <c r="K2" s="57"/>
      <c r="L2" s="57"/>
      <c r="M2" s="57"/>
      <c r="N2" s="64" t="s">
        <v>25</v>
      </c>
      <c r="O2" s="64"/>
      <c r="P2" s="60" t="s">
        <v>30</v>
      </c>
      <c r="Q2" s="61"/>
    </row>
    <row r="3" spans="1:18">
      <c r="A3" s="56"/>
      <c r="B3" s="57"/>
      <c r="C3" s="57"/>
      <c r="D3" s="57"/>
      <c r="E3" s="57"/>
      <c r="F3" s="57"/>
      <c r="G3" s="57"/>
      <c r="H3" s="57"/>
      <c r="I3" s="57"/>
      <c r="J3" s="57"/>
      <c r="K3" s="57"/>
      <c r="L3" s="57"/>
      <c r="M3" s="57"/>
      <c r="N3" s="64" t="s">
        <v>26</v>
      </c>
      <c r="O3" s="64"/>
      <c r="P3" s="62" t="s">
        <v>37</v>
      </c>
      <c r="Q3" s="63"/>
    </row>
    <row r="4" spans="1:18">
      <c r="A4" s="56"/>
      <c r="B4" s="57"/>
      <c r="C4" s="57"/>
      <c r="D4" s="57"/>
      <c r="E4" s="57"/>
      <c r="F4" s="57"/>
      <c r="G4" s="57"/>
      <c r="H4" s="57"/>
      <c r="I4" s="57"/>
      <c r="J4" s="57"/>
      <c r="K4" s="57"/>
      <c r="L4" s="57"/>
      <c r="M4" s="57"/>
      <c r="N4" s="64" t="s">
        <v>27</v>
      </c>
      <c r="O4" s="64"/>
      <c r="P4" s="65">
        <v>45901</v>
      </c>
      <c r="Q4" s="66"/>
    </row>
    <row r="6" spans="1:18">
      <c r="A6" s="25" t="s">
        <v>16</v>
      </c>
      <c r="B6" s="6" t="s">
        <v>169</v>
      </c>
      <c r="E6" s="4"/>
      <c r="F6" s="4"/>
      <c r="G6" s="4"/>
      <c r="H6" s="4"/>
      <c r="I6" s="4"/>
      <c r="J6" s="4"/>
    </row>
    <row r="7" spans="1:18" ht="13.5" thickBot="1">
      <c r="F7" s="4"/>
      <c r="G7" s="4"/>
      <c r="H7" s="4"/>
      <c r="I7" s="4"/>
      <c r="J7" s="4"/>
      <c r="K7" s="4"/>
    </row>
    <row r="8" spans="1:18" ht="25.5">
      <c r="A8" s="16" t="s">
        <v>0</v>
      </c>
      <c r="B8" s="17" t="s">
        <v>23</v>
      </c>
      <c r="C8" s="17" t="s">
        <v>39</v>
      </c>
      <c r="D8" s="18" t="s">
        <v>2</v>
      </c>
      <c r="E8" s="19" t="s">
        <v>15</v>
      </c>
      <c r="F8" s="20" t="s">
        <v>3</v>
      </c>
      <c r="G8" s="20" t="s">
        <v>4</v>
      </c>
      <c r="H8" s="20" t="s">
        <v>5</v>
      </c>
      <c r="I8" s="20" t="s">
        <v>6</v>
      </c>
      <c r="J8" s="20" t="s">
        <v>7</v>
      </c>
      <c r="K8" s="20" t="s">
        <v>8</v>
      </c>
      <c r="L8" s="21" t="s">
        <v>1</v>
      </c>
      <c r="M8" s="22" t="s">
        <v>9</v>
      </c>
      <c r="N8" s="23" t="s">
        <v>10</v>
      </c>
      <c r="O8" s="23" t="s">
        <v>11</v>
      </c>
      <c r="P8" s="23" t="s">
        <v>12</v>
      </c>
      <c r="Q8" s="23" t="s">
        <v>13</v>
      </c>
      <c r="R8" s="24" t="s">
        <v>14</v>
      </c>
    </row>
    <row r="9" spans="1:18" ht="33">
      <c r="A9" s="45">
        <v>1</v>
      </c>
      <c r="B9" s="46" t="s">
        <v>168</v>
      </c>
      <c r="C9" s="9"/>
      <c r="D9" s="10"/>
      <c r="E9" s="9"/>
      <c r="F9" s="10"/>
      <c r="G9" s="10"/>
      <c r="H9" s="10"/>
      <c r="I9" s="10"/>
      <c r="J9" s="10"/>
      <c r="K9" s="10"/>
      <c r="L9" s="10"/>
      <c r="M9" s="11"/>
      <c r="N9" s="11"/>
      <c r="O9" s="11"/>
      <c r="P9" s="11"/>
      <c r="Q9" s="11"/>
      <c r="R9" s="11"/>
    </row>
    <row r="10" spans="1:18" ht="16.5">
      <c r="A10" s="36">
        <v>1.1000000000000001</v>
      </c>
      <c r="B10" s="36" t="s">
        <v>123</v>
      </c>
      <c r="C10" s="12" t="s">
        <v>80</v>
      </c>
      <c r="D10" s="2">
        <v>200</v>
      </c>
      <c r="E10" s="12"/>
      <c r="F10" s="2"/>
      <c r="G10" s="2"/>
      <c r="H10" s="2"/>
      <c r="I10" s="2"/>
      <c r="J10" s="2"/>
      <c r="K10" s="2"/>
      <c r="L10" s="2"/>
      <c r="M10" s="32">
        <f>F10*D10</f>
        <v>0</v>
      </c>
      <c r="N10" s="13">
        <f>D10*G10</f>
        <v>0</v>
      </c>
      <c r="O10" s="13">
        <f>H10*D10</f>
        <v>0</v>
      </c>
      <c r="P10" s="13">
        <f>I10*D10</f>
        <v>0</v>
      </c>
      <c r="Q10" s="13">
        <f>J10*D10</f>
        <v>0</v>
      </c>
      <c r="R10" s="13">
        <f>K10*D10</f>
        <v>0</v>
      </c>
    </row>
    <row r="11" spans="1:18" ht="16.5">
      <c r="A11" s="36">
        <v>1.2</v>
      </c>
      <c r="B11" s="44" t="s">
        <v>124</v>
      </c>
      <c r="C11" s="12"/>
      <c r="D11" s="2"/>
      <c r="E11" s="12"/>
      <c r="F11" s="2"/>
      <c r="G11" s="2"/>
      <c r="H11" s="2"/>
      <c r="I11" s="2"/>
      <c r="J11" s="2"/>
      <c r="K11" s="2"/>
      <c r="L11" s="2"/>
      <c r="M11" s="32">
        <f t="shared" ref="M11:M33" si="0">F11*D11</f>
        <v>0</v>
      </c>
      <c r="N11" s="13">
        <f t="shared" ref="N11:N33" si="1">D11*G11</f>
        <v>0</v>
      </c>
      <c r="O11" s="13">
        <f t="shared" ref="O11:O33" si="2">H11*D11</f>
        <v>0</v>
      </c>
      <c r="P11" s="13">
        <f t="shared" ref="P11:P33" si="3">I11*D11</f>
        <v>0</v>
      </c>
      <c r="Q11" s="13">
        <f t="shared" ref="Q11:Q33" si="4">J11*D11</f>
        <v>0</v>
      </c>
      <c r="R11" s="13">
        <f t="shared" ref="R11:R33" si="5">K11*D11</f>
        <v>0</v>
      </c>
    </row>
    <row r="12" spans="1:18" ht="49.5">
      <c r="A12" s="36" t="s">
        <v>145</v>
      </c>
      <c r="B12" s="36" t="s">
        <v>143</v>
      </c>
      <c r="C12" s="12" t="s">
        <v>80</v>
      </c>
      <c r="D12" s="2">
        <v>200</v>
      </c>
      <c r="E12" s="1"/>
      <c r="F12" s="2"/>
      <c r="G12" s="2"/>
      <c r="H12" s="2"/>
      <c r="I12" s="2"/>
      <c r="J12" s="2"/>
      <c r="K12" s="2"/>
      <c r="L12" s="2"/>
      <c r="M12" s="32">
        <f t="shared" si="0"/>
        <v>0</v>
      </c>
      <c r="N12" s="13">
        <f t="shared" si="1"/>
        <v>0</v>
      </c>
      <c r="O12" s="13">
        <f t="shared" si="2"/>
        <v>0</v>
      </c>
      <c r="P12" s="13">
        <f t="shared" si="3"/>
        <v>0</v>
      </c>
      <c r="Q12" s="13">
        <f t="shared" si="4"/>
        <v>0</v>
      </c>
      <c r="R12" s="13">
        <f t="shared" si="5"/>
        <v>0</v>
      </c>
    </row>
    <row r="13" spans="1:18" ht="16.5">
      <c r="A13" s="36" t="s">
        <v>146</v>
      </c>
      <c r="B13" s="36" t="s">
        <v>130</v>
      </c>
      <c r="C13" s="12" t="s">
        <v>80</v>
      </c>
      <c r="D13" s="2">
        <v>200</v>
      </c>
      <c r="E13" s="1"/>
      <c r="F13" s="2"/>
      <c r="G13" s="2"/>
      <c r="H13" s="2"/>
      <c r="I13" s="2"/>
      <c r="J13" s="2"/>
      <c r="K13" s="2"/>
      <c r="L13" s="2"/>
      <c r="M13" s="32">
        <f t="shared" si="0"/>
        <v>0</v>
      </c>
      <c r="N13" s="13">
        <f t="shared" si="1"/>
        <v>0</v>
      </c>
      <c r="O13" s="13">
        <f t="shared" si="2"/>
        <v>0</v>
      </c>
      <c r="P13" s="13">
        <f t="shared" si="3"/>
        <v>0</v>
      </c>
      <c r="Q13" s="13">
        <f t="shared" si="4"/>
        <v>0</v>
      </c>
      <c r="R13" s="13">
        <f t="shared" si="5"/>
        <v>0</v>
      </c>
    </row>
    <row r="14" spans="1:18" ht="16.5">
      <c r="A14" s="36" t="s">
        <v>147</v>
      </c>
      <c r="B14" s="36" t="s">
        <v>135</v>
      </c>
      <c r="C14" s="12" t="s">
        <v>80</v>
      </c>
      <c r="D14" s="2">
        <v>200</v>
      </c>
      <c r="E14" s="1"/>
      <c r="F14" s="2"/>
      <c r="G14" s="2"/>
      <c r="H14" s="2"/>
      <c r="I14" s="2"/>
      <c r="J14" s="2"/>
      <c r="K14" s="2"/>
      <c r="L14" s="2"/>
      <c r="M14" s="32">
        <f t="shared" si="0"/>
        <v>0</v>
      </c>
      <c r="N14" s="13">
        <f t="shared" si="1"/>
        <v>0</v>
      </c>
      <c r="O14" s="13">
        <f t="shared" si="2"/>
        <v>0</v>
      </c>
      <c r="P14" s="13">
        <f t="shared" si="3"/>
        <v>0</v>
      </c>
      <c r="Q14" s="13">
        <f t="shared" si="4"/>
        <v>0</v>
      </c>
      <c r="R14" s="13">
        <f t="shared" si="5"/>
        <v>0</v>
      </c>
    </row>
    <row r="15" spans="1:18" ht="16.5">
      <c r="A15" s="36" t="s">
        <v>148</v>
      </c>
      <c r="B15" s="36" t="s">
        <v>134</v>
      </c>
      <c r="C15" s="12" t="s">
        <v>80</v>
      </c>
      <c r="D15" s="2">
        <v>200</v>
      </c>
      <c r="E15" s="1"/>
      <c r="F15" s="2"/>
      <c r="G15" s="2"/>
      <c r="H15" s="2"/>
      <c r="I15" s="2"/>
      <c r="J15" s="2"/>
      <c r="K15" s="2"/>
      <c r="L15" s="2"/>
      <c r="M15" s="32">
        <f t="shared" si="0"/>
        <v>0</v>
      </c>
      <c r="N15" s="13">
        <f t="shared" si="1"/>
        <v>0</v>
      </c>
      <c r="O15" s="13">
        <f t="shared" si="2"/>
        <v>0</v>
      </c>
      <c r="P15" s="13">
        <f t="shared" si="3"/>
        <v>0</v>
      </c>
      <c r="Q15" s="13">
        <f t="shared" si="4"/>
        <v>0</v>
      </c>
      <c r="R15" s="13">
        <f t="shared" si="5"/>
        <v>0</v>
      </c>
    </row>
    <row r="16" spans="1:18" ht="16.5">
      <c r="A16" s="36" t="s">
        <v>149</v>
      </c>
      <c r="B16" s="36" t="s">
        <v>136</v>
      </c>
      <c r="C16" s="12" t="s">
        <v>80</v>
      </c>
      <c r="D16" s="2">
        <v>200</v>
      </c>
      <c r="E16" s="1"/>
      <c r="F16" s="2"/>
      <c r="G16" s="2"/>
      <c r="H16" s="2"/>
      <c r="I16" s="2"/>
      <c r="J16" s="2"/>
      <c r="K16" s="2"/>
      <c r="L16" s="2"/>
      <c r="M16" s="32">
        <f t="shared" si="0"/>
        <v>0</v>
      </c>
      <c r="N16" s="13">
        <f t="shared" si="1"/>
        <v>0</v>
      </c>
      <c r="O16" s="13">
        <f t="shared" si="2"/>
        <v>0</v>
      </c>
      <c r="P16" s="13">
        <f t="shared" si="3"/>
        <v>0</v>
      </c>
      <c r="Q16" s="13">
        <f t="shared" si="4"/>
        <v>0</v>
      </c>
      <c r="R16" s="13">
        <f t="shared" si="5"/>
        <v>0</v>
      </c>
    </row>
    <row r="17" spans="1:18" ht="16.5">
      <c r="A17" s="36" t="s">
        <v>150</v>
      </c>
      <c r="B17" s="36" t="s">
        <v>125</v>
      </c>
      <c r="C17" s="12" t="s">
        <v>80</v>
      </c>
      <c r="D17" s="2">
        <v>200</v>
      </c>
      <c r="E17" s="1"/>
      <c r="F17" s="2"/>
      <c r="G17" s="2"/>
      <c r="H17" s="2"/>
      <c r="I17" s="2"/>
      <c r="J17" s="2"/>
      <c r="K17" s="2"/>
      <c r="L17" s="2"/>
      <c r="M17" s="32">
        <f t="shared" si="0"/>
        <v>0</v>
      </c>
      <c r="N17" s="13">
        <f t="shared" si="1"/>
        <v>0</v>
      </c>
      <c r="O17" s="13">
        <f t="shared" si="2"/>
        <v>0</v>
      </c>
      <c r="P17" s="13">
        <f t="shared" si="3"/>
        <v>0</v>
      </c>
      <c r="Q17" s="13">
        <f t="shared" si="4"/>
        <v>0</v>
      </c>
      <c r="R17" s="13">
        <f t="shared" si="5"/>
        <v>0</v>
      </c>
    </row>
    <row r="18" spans="1:18" ht="16.5">
      <c r="A18" s="36">
        <v>1.3</v>
      </c>
      <c r="B18" s="44" t="s">
        <v>127</v>
      </c>
      <c r="C18" s="12"/>
      <c r="D18" s="2"/>
      <c r="E18" s="1"/>
      <c r="F18" s="2"/>
      <c r="G18" s="2"/>
      <c r="H18" s="2"/>
      <c r="I18" s="2"/>
      <c r="J18" s="2"/>
      <c r="K18" s="2"/>
      <c r="L18" s="2"/>
      <c r="M18" s="32">
        <f t="shared" si="0"/>
        <v>0</v>
      </c>
      <c r="N18" s="13">
        <f t="shared" si="1"/>
        <v>0</v>
      </c>
      <c r="O18" s="13">
        <f t="shared" si="2"/>
        <v>0</v>
      </c>
      <c r="P18" s="13">
        <f t="shared" si="3"/>
        <v>0</v>
      </c>
      <c r="Q18" s="13">
        <f t="shared" si="4"/>
        <v>0</v>
      </c>
      <c r="R18" s="13">
        <f t="shared" si="5"/>
        <v>0</v>
      </c>
    </row>
    <row r="19" spans="1:18" ht="16.5">
      <c r="A19" s="36" t="s">
        <v>151</v>
      </c>
      <c r="B19" s="36" t="s">
        <v>131</v>
      </c>
      <c r="C19" s="12" t="s">
        <v>80</v>
      </c>
      <c r="D19" s="2">
        <v>200</v>
      </c>
      <c r="E19" s="1"/>
      <c r="F19" s="2"/>
      <c r="G19" s="2"/>
      <c r="H19" s="2"/>
      <c r="I19" s="2"/>
      <c r="J19" s="2"/>
      <c r="K19" s="2"/>
      <c r="L19" s="2"/>
      <c r="M19" s="32">
        <f t="shared" si="0"/>
        <v>0</v>
      </c>
      <c r="N19" s="13">
        <f t="shared" si="1"/>
        <v>0</v>
      </c>
      <c r="O19" s="13">
        <f t="shared" si="2"/>
        <v>0</v>
      </c>
      <c r="P19" s="13">
        <f t="shared" si="3"/>
        <v>0</v>
      </c>
      <c r="Q19" s="13">
        <f t="shared" si="4"/>
        <v>0</v>
      </c>
      <c r="R19" s="13">
        <f t="shared" si="5"/>
        <v>0</v>
      </c>
    </row>
    <row r="20" spans="1:18" ht="16.5">
      <c r="A20" s="36" t="s">
        <v>152</v>
      </c>
      <c r="B20" s="36" t="s">
        <v>137</v>
      </c>
      <c r="C20" s="12" t="s">
        <v>80</v>
      </c>
      <c r="D20" s="2">
        <v>200</v>
      </c>
      <c r="E20" s="1"/>
      <c r="F20" s="2"/>
      <c r="G20" s="2"/>
      <c r="H20" s="2"/>
      <c r="I20" s="2"/>
      <c r="J20" s="2"/>
      <c r="K20" s="2"/>
      <c r="L20" s="2"/>
      <c r="M20" s="32">
        <f t="shared" si="0"/>
        <v>0</v>
      </c>
      <c r="N20" s="13">
        <f t="shared" si="1"/>
        <v>0</v>
      </c>
      <c r="O20" s="13">
        <f t="shared" si="2"/>
        <v>0</v>
      </c>
      <c r="P20" s="13">
        <f t="shared" si="3"/>
        <v>0</v>
      </c>
      <c r="Q20" s="13">
        <f t="shared" si="4"/>
        <v>0</v>
      </c>
      <c r="R20" s="13">
        <f t="shared" si="5"/>
        <v>0</v>
      </c>
    </row>
    <row r="21" spans="1:18" ht="16.5">
      <c r="A21" s="36" t="s">
        <v>153</v>
      </c>
      <c r="B21" s="36" t="s">
        <v>132</v>
      </c>
      <c r="C21" s="12" t="s">
        <v>80</v>
      </c>
      <c r="D21" s="2">
        <v>200</v>
      </c>
      <c r="E21" s="1"/>
      <c r="F21" s="2"/>
      <c r="G21" s="2"/>
      <c r="H21" s="2"/>
      <c r="I21" s="2"/>
      <c r="J21" s="2"/>
      <c r="K21" s="2"/>
      <c r="L21" s="2"/>
      <c r="M21" s="32">
        <f t="shared" si="0"/>
        <v>0</v>
      </c>
      <c r="N21" s="13">
        <f t="shared" si="1"/>
        <v>0</v>
      </c>
      <c r="O21" s="13">
        <f t="shared" si="2"/>
        <v>0</v>
      </c>
      <c r="P21" s="13">
        <f t="shared" si="3"/>
        <v>0</v>
      </c>
      <c r="Q21" s="13">
        <f t="shared" si="4"/>
        <v>0</v>
      </c>
      <c r="R21" s="13">
        <f t="shared" si="5"/>
        <v>0</v>
      </c>
    </row>
    <row r="22" spans="1:18" ht="16.5">
      <c r="A22" s="36">
        <v>1.4</v>
      </c>
      <c r="B22" s="44" t="s">
        <v>128</v>
      </c>
      <c r="C22" s="12"/>
      <c r="D22" s="2"/>
      <c r="E22" s="1"/>
      <c r="F22" s="2"/>
      <c r="G22" s="2"/>
      <c r="H22" s="2"/>
      <c r="I22" s="2"/>
      <c r="J22" s="2"/>
      <c r="K22" s="2"/>
      <c r="L22" s="2"/>
      <c r="M22" s="32">
        <f t="shared" si="0"/>
        <v>0</v>
      </c>
      <c r="N22" s="13">
        <f t="shared" si="1"/>
        <v>0</v>
      </c>
      <c r="O22" s="13">
        <f t="shared" si="2"/>
        <v>0</v>
      </c>
      <c r="P22" s="13">
        <f t="shared" si="3"/>
        <v>0</v>
      </c>
      <c r="Q22" s="13">
        <f t="shared" si="4"/>
        <v>0</v>
      </c>
      <c r="R22" s="13">
        <f t="shared" si="5"/>
        <v>0</v>
      </c>
    </row>
    <row r="23" spans="1:18" ht="16.5">
      <c r="A23" s="36" t="s">
        <v>154</v>
      </c>
      <c r="B23" s="36" t="s">
        <v>138</v>
      </c>
      <c r="C23" s="12" t="s">
        <v>80</v>
      </c>
      <c r="D23" s="2">
        <v>200</v>
      </c>
      <c r="E23" s="1"/>
      <c r="F23" s="2"/>
      <c r="G23" s="2"/>
      <c r="H23" s="2"/>
      <c r="I23" s="2"/>
      <c r="J23" s="2"/>
      <c r="K23" s="2"/>
      <c r="L23" s="2"/>
      <c r="M23" s="32">
        <f t="shared" si="0"/>
        <v>0</v>
      </c>
      <c r="N23" s="13">
        <f t="shared" si="1"/>
        <v>0</v>
      </c>
      <c r="O23" s="13">
        <f t="shared" si="2"/>
        <v>0</v>
      </c>
      <c r="P23" s="13">
        <f t="shared" si="3"/>
        <v>0</v>
      </c>
      <c r="Q23" s="13">
        <f t="shared" si="4"/>
        <v>0</v>
      </c>
      <c r="R23" s="13">
        <f t="shared" si="5"/>
        <v>0</v>
      </c>
    </row>
    <row r="24" spans="1:18" ht="16.5">
      <c r="A24" s="36" t="s">
        <v>155</v>
      </c>
      <c r="B24" s="36" t="s">
        <v>139</v>
      </c>
      <c r="C24" s="12" t="s">
        <v>80</v>
      </c>
      <c r="D24" s="2">
        <v>200</v>
      </c>
      <c r="E24" s="1"/>
      <c r="F24" s="2"/>
      <c r="G24" s="2"/>
      <c r="H24" s="2"/>
      <c r="I24" s="2"/>
      <c r="J24" s="2"/>
      <c r="K24" s="2"/>
      <c r="L24" s="2"/>
      <c r="M24" s="32">
        <f t="shared" si="0"/>
        <v>0</v>
      </c>
      <c r="N24" s="13">
        <f t="shared" si="1"/>
        <v>0</v>
      </c>
      <c r="O24" s="13">
        <f t="shared" si="2"/>
        <v>0</v>
      </c>
      <c r="P24" s="13">
        <f t="shared" si="3"/>
        <v>0</v>
      </c>
      <c r="Q24" s="13">
        <f t="shared" si="4"/>
        <v>0</v>
      </c>
      <c r="R24" s="13">
        <f t="shared" si="5"/>
        <v>0</v>
      </c>
    </row>
    <row r="25" spans="1:18" ht="16.5">
      <c r="A25" s="36">
        <v>1.5</v>
      </c>
      <c r="B25" s="44" t="s">
        <v>126</v>
      </c>
      <c r="C25" s="12"/>
      <c r="D25" s="2"/>
      <c r="E25" s="1"/>
      <c r="F25" s="2"/>
      <c r="G25" s="2"/>
      <c r="H25" s="2"/>
      <c r="I25" s="2"/>
      <c r="J25" s="2"/>
      <c r="K25" s="2"/>
      <c r="L25" s="2"/>
      <c r="M25" s="32">
        <f t="shared" si="0"/>
        <v>0</v>
      </c>
      <c r="N25" s="13">
        <f t="shared" si="1"/>
        <v>0</v>
      </c>
      <c r="O25" s="13">
        <f t="shared" si="2"/>
        <v>0</v>
      </c>
      <c r="P25" s="13">
        <f t="shared" si="3"/>
        <v>0</v>
      </c>
      <c r="Q25" s="13">
        <f t="shared" si="4"/>
        <v>0</v>
      </c>
      <c r="R25" s="13">
        <f t="shared" si="5"/>
        <v>0</v>
      </c>
    </row>
    <row r="26" spans="1:18" ht="16.5">
      <c r="A26" s="36" t="s">
        <v>156</v>
      </c>
      <c r="B26" s="36" t="s">
        <v>140</v>
      </c>
      <c r="C26" s="12" t="s">
        <v>80</v>
      </c>
      <c r="D26" s="2">
        <v>200</v>
      </c>
      <c r="E26" s="1"/>
      <c r="F26" s="2"/>
      <c r="G26" s="2"/>
      <c r="H26" s="2"/>
      <c r="I26" s="2"/>
      <c r="J26" s="2"/>
      <c r="K26" s="2"/>
      <c r="L26" s="2"/>
      <c r="M26" s="32">
        <f t="shared" si="0"/>
        <v>0</v>
      </c>
      <c r="N26" s="13">
        <f t="shared" si="1"/>
        <v>0</v>
      </c>
      <c r="O26" s="13">
        <f t="shared" si="2"/>
        <v>0</v>
      </c>
      <c r="P26" s="13">
        <f t="shared" si="3"/>
        <v>0</v>
      </c>
      <c r="Q26" s="13">
        <f t="shared" si="4"/>
        <v>0</v>
      </c>
      <c r="R26" s="13">
        <f t="shared" si="5"/>
        <v>0</v>
      </c>
    </row>
    <row r="27" spans="1:18" ht="33">
      <c r="A27" s="36" t="s">
        <v>157</v>
      </c>
      <c r="B27" s="36" t="s">
        <v>141</v>
      </c>
      <c r="C27" s="12" t="s">
        <v>80</v>
      </c>
      <c r="D27" s="2">
        <v>200</v>
      </c>
      <c r="E27" s="1"/>
      <c r="F27" s="2"/>
      <c r="G27" s="2"/>
      <c r="H27" s="2"/>
      <c r="I27" s="2"/>
      <c r="J27" s="2"/>
      <c r="K27" s="2"/>
      <c r="L27" s="2"/>
      <c r="M27" s="32">
        <f t="shared" si="0"/>
        <v>0</v>
      </c>
      <c r="N27" s="13">
        <f t="shared" si="1"/>
        <v>0</v>
      </c>
      <c r="O27" s="13">
        <f t="shared" si="2"/>
        <v>0</v>
      </c>
      <c r="P27" s="13">
        <f t="shared" si="3"/>
        <v>0</v>
      </c>
      <c r="Q27" s="13">
        <f t="shared" si="4"/>
        <v>0</v>
      </c>
      <c r="R27" s="13">
        <f t="shared" si="5"/>
        <v>0</v>
      </c>
    </row>
    <row r="28" spans="1:18" ht="33">
      <c r="A28" s="36" t="s">
        <v>158</v>
      </c>
      <c r="B28" s="36" t="s">
        <v>142</v>
      </c>
      <c r="C28" s="12" t="s">
        <v>80</v>
      </c>
      <c r="D28" s="2">
        <v>200</v>
      </c>
      <c r="E28" s="1"/>
      <c r="F28" s="2"/>
      <c r="G28" s="2"/>
      <c r="H28" s="2"/>
      <c r="I28" s="2"/>
      <c r="J28" s="2"/>
      <c r="K28" s="2"/>
      <c r="L28" s="2"/>
      <c r="M28" s="32">
        <f t="shared" si="0"/>
        <v>0</v>
      </c>
      <c r="N28" s="13">
        <f t="shared" si="1"/>
        <v>0</v>
      </c>
      <c r="O28" s="13">
        <f t="shared" si="2"/>
        <v>0</v>
      </c>
      <c r="P28" s="13">
        <f t="shared" si="3"/>
        <v>0</v>
      </c>
      <c r="Q28" s="13">
        <f t="shared" si="4"/>
        <v>0</v>
      </c>
      <c r="R28" s="13">
        <f t="shared" si="5"/>
        <v>0</v>
      </c>
    </row>
    <row r="29" spans="1:18" ht="16.5">
      <c r="A29" s="36" t="s">
        <v>159</v>
      </c>
      <c r="B29" s="36" t="s">
        <v>129</v>
      </c>
      <c r="C29" s="12" t="s">
        <v>80</v>
      </c>
      <c r="D29" s="2">
        <v>200</v>
      </c>
      <c r="E29" s="1"/>
      <c r="F29" s="2"/>
      <c r="G29" s="2"/>
      <c r="H29" s="2"/>
      <c r="I29" s="2"/>
      <c r="J29" s="2"/>
      <c r="K29" s="2"/>
      <c r="L29" s="2"/>
      <c r="M29" s="32">
        <f t="shared" si="0"/>
        <v>0</v>
      </c>
      <c r="N29" s="13">
        <f t="shared" si="1"/>
        <v>0</v>
      </c>
      <c r="O29" s="13">
        <f t="shared" si="2"/>
        <v>0</v>
      </c>
      <c r="P29" s="13">
        <f t="shared" si="3"/>
        <v>0</v>
      </c>
      <c r="Q29" s="13">
        <f t="shared" si="4"/>
        <v>0</v>
      </c>
      <c r="R29" s="13">
        <f t="shared" si="5"/>
        <v>0</v>
      </c>
    </row>
    <row r="30" spans="1:18" ht="85.5">
      <c r="A30" s="36" t="s">
        <v>160</v>
      </c>
      <c r="B30" s="51" t="s">
        <v>161</v>
      </c>
      <c r="C30" s="52" t="s">
        <v>162</v>
      </c>
      <c r="D30" s="2">
        <v>200</v>
      </c>
      <c r="E30" s="1"/>
      <c r="F30" s="2"/>
      <c r="G30" s="2"/>
      <c r="H30" s="2"/>
      <c r="I30" s="2"/>
      <c r="J30" s="2"/>
      <c r="K30" s="2"/>
      <c r="L30" s="2"/>
      <c r="M30" s="32">
        <f t="shared" si="0"/>
        <v>0</v>
      </c>
      <c r="N30" s="13">
        <f t="shared" si="1"/>
        <v>0</v>
      </c>
      <c r="O30" s="13">
        <f t="shared" si="2"/>
        <v>0</v>
      </c>
      <c r="P30" s="13">
        <f t="shared" si="3"/>
        <v>0</v>
      </c>
      <c r="Q30" s="13">
        <f t="shared" si="4"/>
        <v>0</v>
      </c>
      <c r="R30" s="13">
        <f t="shared" si="5"/>
        <v>0</v>
      </c>
    </row>
    <row r="31" spans="1:18" ht="28.5">
      <c r="A31" s="36" t="s">
        <v>163</v>
      </c>
      <c r="B31" s="53" t="s">
        <v>164</v>
      </c>
      <c r="C31" s="54" t="s">
        <v>80</v>
      </c>
      <c r="D31" s="2">
        <v>200</v>
      </c>
      <c r="E31" s="1"/>
      <c r="F31" s="2"/>
      <c r="G31" s="2"/>
      <c r="H31" s="2"/>
      <c r="I31" s="2"/>
      <c r="J31" s="2"/>
      <c r="K31" s="2"/>
      <c r="L31" s="2"/>
      <c r="M31" s="32">
        <f t="shared" si="0"/>
        <v>0</v>
      </c>
      <c r="N31" s="13">
        <f t="shared" si="1"/>
        <v>0</v>
      </c>
      <c r="O31" s="13">
        <f t="shared" si="2"/>
        <v>0</v>
      </c>
      <c r="P31" s="13">
        <f t="shared" si="3"/>
        <v>0</v>
      </c>
      <c r="Q31" s="13">
        <f t="shared" si="4"/>
        <v>0</v>
      </c>
      <c r="R31" s="13">
        <f t="shared" si="5"/>
        <v>0</v>
      </c>
    </row>
    <row r="32" spans="1:18" ht="16.5">
      <c r="A32" s="36"/>
      <c r="B32" s="53" t="s">
        <v>165</v>
      </c>
      <c r="C32" s="54"/>
      <c r="D32" s="2">
        <v>200</v>
      </c>
      <c r="E32" s="1"/>
      <c r="F32" s="2"/>
      <c r="G32" s="2"/>
      <c r="H32" s="2"/>
      <c r="I32" s="2"/>
      <c r="J32" s="2"/>
      <c r="K32" s="2"/>
      <c r="L32" s="2"/>
      <c r="M32" s="32">
        <f t="shared" si="0"/>
        <v>0</v>
      </c>
      <c r="N32" s="13">
        <f t="shared" si="1"/>
        <v>0</v>
      </c>
      <c r="O32" s="13">
        <f t="shared" si="2"/>
        <v>0</v>
      </c>
      <c r="P32" s="13">
        <f t="shared" si="3"/>
        <v>0</v>
      </c>
      <c r="Q32" s="13">
        <f t="shared" si="4"/>
        <v>0</v>
      </c>
      <c r="R32" s="13">
        <f t="shared" si="5"/>
        <v>0</v>
      </c>
    </row>
    <row r="33" spans="1:18" ht="16.5">
      <c r="A33" s="36" t="s">
        <v>166</v>
      </c>
      <c r="B33" s="53" t="s">
        <v>167</v>
      </c>
      <c r="C33" s="54" t="s">
        <v>80</v>
      </c>
      <c r="D33" s="2">
        <v>200</v>
      </c>
      <c r="E33" s="1"/>
      <c r="F33" s="2"/>
      <c r="G33" s="2"/>
      <c r="H33" s="2"/>
      <c r="I33" s="2"/>
      <c r="J33" s="2"/>
      <c r="K33" s="2"/>
      <c r="L33" s="2"/>
      <c r="M33" s="32">
        <f t="shared" si="0"/>
        <v>0</v>
      </c>
      <c r="N33" s="13">
        <f t="shared" si="1"/>
        <v>0</v>
      </c>
      <c r="O33" s="13">
        <f t="shared" si="2"/>
        <v>0</v>
      </c>
      <c r="P33" s="13">
        <f t="shared" si="3"/>
        <v>0</v>
      </c>
      <c r="Q33" s="13">
        <f t="shared" si="4"/>
        <v>0</v>
      </c>
      <c r="R33" s="13">
        <f t="shared" si="5"/>
        <v>0</v>
      </c>
    </row>
    <row r="34" spans="1:18" ht="16.5">
      <c r="A34" s="47" t="s">
        <v>84</v>
      </c>
      <c r="B34" s="38" t="s">
        <v>76</v>
      </c>
      <c r="C34" s="9"/>
      <c r="D34" s="10"/>
      <c r="E34" s="48"/>
      <c r="F34" s="10"/>
      <c r="G34" s="10"/>
      <c r="H34" s="10"/>
      <c r="I34" s="10"/>
      <c r="J34" s="10"/>
      <c r="K34" s="10"/>
      <c r="L34" s="10"/>
      <c r="M34" s="11"/>
      <c r="N34" s="11"/>
      <c r="O34" s="11"/>
      <c r="P34" s="11"/>
      <c r="Q34" s="11"/>
      <c r="R34" s="11"/>
    </row>
    <row r="35" spans="1:18" ht="82.5">
      <c r="A35" s="14" t="s">
        <v>85</v>
      </c>
      <c r="B35" s="36" t="s">
        <v>77</v>
      </c>
      <c r="C35" s="12" t="s">
        <v>80</v>
      </c>
      <c r="D35" s="2">
        <v>300</v>
      </c>
      <c r="E35" s="1"/>
      <c r="F35" s="2"/>
      <c r="G35" s="2"/>
      <c r="H35" s="2"/>
      <c r="I35" s="2"/>
      <c r="J35" s="2"/>
      <c r="K35" s="2"/>
      <c r="L35" s="2"/>
      <c r="M35" s="32">
        <f t="shared" ref="M35:M41" si="6">F35*D35</f>
        <v>0</v>
      </c>
      <c r="N35" s="13">
        <f t="shared" ref="N35:N41" si="7">D35*G35</f>
        <v>0</v>
      </c>
      <c r="O35" s="13">
        <f t="shared" ref="O35:O41" si="8">H35*D35</f>
        <v>0</v>
      </c>
      <c r="P35" s="13">
        <f t="shared" ref="P35:P41" si="9">I35*D35</f>
        <v>0</v>
      </c>
      <c r="Q35" s="13">
        <f t="shared" ref="Q35:Q41" si="10">J35*D35</f>
        <v>0</v>
      </c>
      <c r="R35" s="13">
        <f t="shared" ref="R35:R41" si="11">K35*D35</f>
        <v>0</v>
      </c>
    </row>
    <row r="36" spans="1:18" ht="148.5">
      <c r="A36" s="14" t="s">
        <v>86</v>
      </c>
      <c r="B36" s="37" t="s">
        <v>40</v>
      </c>
      <c r="C36" s="12" t="s">
        <v>80</v>
      </c>
      <c r="D36" s="2">
        <v>300</v>
      </c>
      <c r="E36" s="1"/>
      <c r="F36" s="2"/>
      <c r="G36" s="2"/>
      <c r="H36" s="2"/>
      <c r="I36" s="2"/>
      <c r="J36" s="2"/>
      <c r="K36" s="2"/>
      <c r="L36" s="2"/>
      <c r="M36" s="32">
        <f t="shared" si="6"/>
        <v>0</v>
      </c>
      <c r="N36" s="13">
        <f t="shared" si="7"/>
        <v>0</v>
      </c>
      <c r="O36" s="13">
        <f t="shared" si="8"/>
        <v>0</v>
      </c>
      <c r="P36" s="13">
        <f t="shared" si="9"/>
        <v>0</v>
      </c>
      <c r="Q36" s="13">
        <f t="shared" si="10"/>
        <v>0</v>
      </c>
      <c r="R36" s="13">
        <f t="shared" si="11"/>
        <v>0</v>
      </c>
    </row>
    <row r="37" spans="1:18" ht="49.5">
      <c r="A37" s="14" t="s">
        <v>87</v>
      </c>
      <c r="B37" s="37" t="s">
        <v>144</v>
      </c>
      <c r="C37" s="12" t="s">
        <v>80</v>
      </c>
      <c r="D37" s="2">
        <v>100</v>
      </c>
      <c r="E37" s="1"/>
      <c r="F37" s="2"/>
      <c r="G37" s="2"/>
      <c r="H37" s="2"/>
      <c r="I37" s="2"/>
      <c r="J37" s="2"/>
      <c r="K37" s="2"/>
      <c r="L37" s="2"/>
      <c r="M37" s="32">
        <f t="shared" si="6"/>
        <v>0</v>
      </c>
      <c r="N37" s="13">
        <f t="shared" si="7"/>
        <v>0</v>
      </c>
      <c r="O37" s="13">
        <f t="shared" si="8"/>
        <v>0</v>
      </c>
      <c r="P37" s="13">
        <f t="shared" si="9"/>
        <v>0</v>
      </c>
      <c r="Q37" s="13">
        <f t="shared" si="10"/>
        <v>0</v>
      </c>
      <c r="R37" s="13">
        <f t="shared" si="11"/>
        <v>0</v>
      </c>
    </row>
    <row r="38" spans="1:18" ht="132">
      <c r="A38" s="14" t="s">
        <v>88</v>
      </c>
      <c r="B38" s="37" t="s">
        <v>42</v>
      </c>
      <c r="C38" s="12" t="s">
        <v>80</v>
      </c>
      <c r="D38" s="2">
        <v>300</v>
      </c>
      <c r="E38" s="1"/>
      <c r="F38" s="2"/>
      <c r="G38" s="2"/>
      <c r="H38" s="2"/>
      <c r="I38" s="2"/>
      <c r="J38" s="2"/>
      <c r="K38" s="2"/>
      <c r="L38" s="2"/>
      <c r="M38" s="32">
        <f t="shared" si="6"/>
        <v>0</v>
      </c>
      <c r="N38" s="13">
        <f t="shared" si="7"/>
        <v>0</v>
      </c>
      <c r="O38" s="13">
        <f t="shared" si="8"/>
        <v>0</v>
      </c>
      <c r="P38" s="13">
        <f t="shared" si="9"/>
        <v>0</v>
      </c>
      <c r="Q38" s="13">
        <f t="shared" si="10"/>
        <v>0</v>
      </c>
      <c r="R38" s="13">
        <f t="shared" si="11"/>
        <v>0</v>
      </c>
    </row>
    <row r="39" spans="1:18" ht="115.5">
      <c r="A39" s="14" t="s">
        <v>89</v>
      </c>
      <c r="B39" s="36" t="s">
        <v>43</v>
      </c>
      <c r="C39" s="12" t="s">
        <v>80</v>
      </c>
      <c r="D39" s="2">
        <v>100</v>
      </c>
      <c r="E39" s="1"/>
      <c r="F39" s="2"/>
      <c r="G39" s="2"/>
      <c r="H39" s="2"/>
      <c r="I39" s="2"/>
      <c r="J39" s="2"/>
      <c r="K39" s="2"/>
      <c r="L39" s="2"/>
      <c r="M39" s="32">
        <f t="shared" si="6"/>
        <v>0</v>
      </c>
      <c r="N39" s="13">
        <f t="shared" si="7"/>
        <v>0</v>
      </c>
      <c r="O39" s="13">
        <f t="shared" si="8"/>
        <v>0</v>
      </c>
      <c r="P39" s="13">
        <f t="shared" si="9"/>
        <v>0</v>
      </c>
      <c r="Q39" s="13">
        <f t="shared" si="10"/>
        <v>0</v>
      </c>
      <c r="R39" s="13">
        <f t="shared" si="11"/>
        <v>0</v>
      </c>
    </row>
    <row r="40" spans="1:18" ht="16.5">
      <c r="A40" s="14" t="s">
        <v>90</v>
      </c>
      <c r="B40" s="36" t="s">
        <v>44</v>
      </c>
      <c r="C40" s="12"/>
      <c r="D40" s="2">
        <v>100</v>
      </c>
      <c r="E40" s="1"/>
      <c r="F40" s="2"/>
      <c r="G40" s="2"/>
      <c r="H40" s="2"/>
      <c r="I40" s="2"/>
      <c r="J40" s="2"/>
      <c r="K40" s="2"/>
      <c r="L40" s="2"/>
      <c r="M40" s="32">
        <f t="shared" si="6"/>
        <v>0</v>
      </c>
      <c r="N40" s="13">
        <f t="shared" si="7"/>
        <v>0</v>
      </c>
      <c r="O40" s="13">
        <f t="shared" si="8"/>
        <v>0</v>
      </c>
      <c r="P40" s="13">
        <f t="shared" si="9"/>
        <v>0</v>
      </c>
      <c r="Q40" s="13">
        <f t="shared" si="10"/>
        <v>0</v>
      </c>
      <c r="R40" s="13">
        <f t="shared" si="11"/>
        <v>0</v>
      </c>
    </row>
    <row r="41" spans="1:18" ht="82.5">
      <c r="A41" s="14" t="s">
        <v>91</v>
      </c>
      <c r="B41" s="36" t="s">
        <v>45</v>
      </c>
      <c r="C41" s="12" t="s">
        <v>80</v>
      </c>
      <c r="D41" s="2">
        <v>200</v>
      </c>
      <c r="E41" s="1"/>
      <c r="F41" s="2"/>
      <c r="G41" s="2"/>
      <c r="H41" s="2"/>
      <c r="I41" s="2"/>
      <c r="J41" s="2"/>
      <c r="K41" s="2"/>
      <c r="L41" s="2"/>
      <c r="M41" s="32">
        <f t="shared" si="6"/>
        <v>0</v>
      </c>
      <c r="N41" s="13">
        <f t="shared" si="7"/>
        <v>0</v>
      </c>
      <c r="O41" s="13">
        <f t="shared" si="8"/>
        <v>0</v>
      </c>
      <c r="P41" s="13">
        <f t="shared" si="9"/>
        <v>0</v>
      </c>
      <c r="Q41" s="13">
        <f t="shared" si="10"/>
        <v>0</v>
      </c>
      <c r="R41" s="13">
        <f t="shared" si="11"/>
        <v>0</v>
      </c>
    </row>
    <row r="42" spans="1:18" ht="16.5">
      <c r="A42" s="47" t="s">
        <v>92</v>
      </c>
      <c r="B42" s="38" t="s">
        <v>46</v>
      </c>
      <c r="C42" s="9"/>
      <c r="D42" s="10"/>
      <c r="E42" s="48"/>
      <c r="F42" s="10"/>
      <c r="G42" s="10"/>
      <c r="H42" s="10"/>
      <c r="I42" s="10"/>
      <c r="J42" s="10"/>
      <c r="K42" s="10"/>
      <c r="L42" s="10"/>
      <c r="M42" s="11"/>
      <c r="N42" s="11"/>
      <c r="O42" s="11"/>
      <c r="P42" s="11"/>
      <c r="Q42" s="11"/>
      <c r="R42" s="11"/>
    </row>
    <row r="43" spans="1:18" ht="99">
      <c r="A43" s="14" t="s">
        <v>93</v>
      </c>
      <c r="B43" s="36" t="s">
        <v>47</v>
      </c>
      <c r="C43" s="12" t="s">
        <v>80</v>
      </c>
      <c r="D43" s="2">
        <v>300</v>
      </c>
      <c r="E43" s="1"/>
      <c r="F43" s="2"/>
      <c r="G43" s="2"/>
      <c r="H43" s="2"/>
      <c r="I43" s="2"/>
      <c r="J43" s="2"/>
      <c r="K43" s="2"/>
      <c r="L43" s="2"/>
      <c r="M43" s="32">
        <f t="shared" ref="M43:M53" si="12">F43*D43</f>
        <v>0</v>
      </c>
      <c r="N43" s="13">
        <f t="shared" ref="N43:N53" si="13">D43*G43</f>
        <v>0</v>
      </c>
      <c r="O43" s="13">
        <f t="shared" ref="O43:O53" si="14">H43*D43</f>
        <v>0</v>
      </c>
      <c r="P43" s="13">
        <f t="shared" ref="P43:P53" si="15">I43*D43</f>
        <v>0</v>
      </c>
      <c r="Q43" s="13">
        <f t="shared" ref="Q43:Q53" si="16">J43*D43</f>
        <v>0</v>
      </c>
      <c r="R43" s="13">
        <f t="shared" ref="R43:R53" si="17">K43*D43</f>
        <v>0</v>
      </c>
    </row>
    <row r="44" spans="1:18" ht="66">
      <c r="A44" s="14" t="s">
        <v>94</v>
      </c>
      <c r="B44" s="36" t="s">
        <v>41</v>
      </c>
      <c r="C44" s="12" t="s">
        <v>80</v>
      </c>
      <c r="D44" s="2">
        <v>300</v>
      </c>
      <c r="E44" s="1"/>
      <c r="F44" s="2"/>
      <c r="G44" s="2"/>
      <c r="H44" s="2"/>
      <c r="I44" s="2"/>
      <c r="J44" s="2"/>
      <c r="K44" s="2"/>
      <c r="L44" s="2"/>
      <c r="M44" s="32">
        <f t="shared" si="12"/>
        <v>0</v>
      </c>
      <c r="N44" s="13">
        <f t="shared" si="13"/>
        <v>0</v>
      </c>
      <c r="O44" s="13">
        <f t="shared" si="14"/>
        <v>0</v>
      </c>
      <c r="P44" s="13">
        <f t="shared" si="15"/>
        <v>0</v>
      </c>
      <c r="Q44" s="13">
        <f t="shared" si="16"/>
        <v>0</v>
      </c>
      <c r="R44" s="13">
        <f t="shared" si="17"/>
        <v>0</v>
      </c>
    </row>
    <row r="45" spans="1:18" ht="49.5">
      <c r="A45" s="14" t="s">
        <v>95</v>
      </c>
      <c r="B45" s="37" t="s">
        <v>48</v>
      </c>
      <c r="C45" s="12" t="s">
        <v>80</v>
      </c>
      <c r="D45" s="2">
        <v>300</v>
      </c>
      <c r="E45" s="1"/>
      <c r="F45" s="2"/>
      <c r="G45" s="2"/>
      <c r="H45" s="2"/>
      <c r="I45" s="2"/>
      <c r="J45" s="2"/>
      <c r="K45" s="2"/>
      <c r="L45" s="2"/>
      <c r="M45" s="32">
        <f t="shared" si="12"/>
        <v>0</v>
      </c>
      <c r="N45" s="13">
        <f t="shared" si="13"/>
        <v>0</v>
      </c>
      <c r="O45" s="13">
        <f t="shared" si="14"/>
        <v>0</v>
      </c>
      <c r="P45" s="13">
        <f t="shared" si="15"/>
        <v>0</v>
      </c>
      <c r="Q45" s="13">
        <f t="shared" si="16"/>
        <v>0</v>
      </c>
      <c r="R45" s="13">
        <f t="shared" si="17"/>
        <v>0</v>
      </c>
    </row>
    <row r="46" spans="1:18" ht="115.5">
      <c r="A46" s="14" t="s">
        <v>96</v>
      </c>
      <c r="B46" s="37" t="s">
        <v>49</v>
      </c>
      <c r="C46" s="12" t="s">
        <v>80</v>
      </c>
      <c r="D46" s="2">
        <v>300</v>
      </c>
      <c r="E46" s="1"/>
      <c r="F46" s="2"/>
      <c r="G46" s="2"/>
      <c r="H46" s="2"/>
      <c r="I46" s="2"/>
      <c r="J46" s="2"/>
      <c r="K46" s="2"/>
      <c r="L46" s="2"/>
      <c r="M46" s="32">
        <f t="shared" si="12"/>
        <v>0</v>
      </c>
      <c r="N46" s="13">
        <f t="shared" si="13"/>
        <v>0</v>
      </c>
      <c r="O46" s="13">
        <f t="shared" si="14"/>
        <v>0</v>
      </c>
      <c r="P46" s="13">
        <f t="shared" si="15"/>
        <v>0</v>
      </c>
      <c r="Q46" s="13">
        <f t="shared" si="16"/>
        <v>0</v>
      </c>
      <c r="R46" s="13">
        <f t="shared" si="17"/>
        <v>0</v>
      </c>
    </row>
    <row r="47" spans="1:18" ht="82.5">
      <c r="A47" s="14" t="s">
        <v>97</v>
      </c>
      <c r="B47" s="36" t="s">
        <v>50</v>
      </c>
      <c r="C47" s="12" t="s">
        <v>80</v>
      </c>
      <c r="D47" s="2">
        <v>300</v>
      </c>
      <c r="E47" s="1"/>
      <c r="F47" s="2"/>
      <c r="G47" s="2"/>
      <c r="H47" s="2"/>
      <c r="I47" s="2"/>
      <c r="J47" s="2"/>
      <c r="K47" s="2"/>
      <c r="L47" s="2"/>
      <c r="M47" s="32">
        <f t="shared" si="12"/>
        <v>0</v>
      </c>
      <c r="N47" s="13">
        <f t="shared" si="13"/>
        <v>0</v>
      </c>
      <c r="O47" s="13">
        <f t="shared" si="14"/>
        <v>0</v>
      </c>
      <c r="P47" s="13">
        <f t="shared" si="15"/>
        <v>0</v>
      </c>
      <c r="Q47" s="13">
        <f t="shared" si="16"/>
        <v>0</v>
      </c>
      <c r="R47" s="13">
        <f t="shared" si="17"/>
        <v>0</v>
      </c>
    </row>
    <row r="48" spans="1:18" ht="82.5">
      <c r="A48" s="14" t="s">
        <v>98</v>
      </c>
      <c r="B48" s="36" t="s">
        <v>51</v>
      </c>
      <c r="C48" s="12"/>
      <c r="D48" s="2">
        <v>300</v>
      </c>
      <c r="E48" s="1"/>
      <c r="F48" s="2"/>
      <c r="G48" s="2"/>
      <c r="H48" s="2"/>
      <c r="I48" s="2"/>
      <c r="J48" s="2"/>
      <c r="K48" s="2"/>
      <c r="L48" s="2"/>
      <c r="M48" s="32">
        <f t="shared" si="12"/>
        <v>0</v>
      </c>
      <c r="N48" s="13">
        <f t="shared" si="13"/>
        <v>0</v>
      </c>
      <c r="O48" s="13">
        <f t="shared" si="14"/>
        <v>0</v>
      </c>
      <c r="P48" s="13">
        <f t="shared" si="15"/>
        <v>0</v>
      </c>
      <c r="Q48" s="13">
        <f t="shared" si="16"/>
        <v>0</v>
      </c>
      <c r="R48" s="13">
        <f t="shared" si="17"/>
        <v>0</v>
      </c>
    </row>
    <row r="49" spans="1:18" ht="66">
      <c r="A49" s="14" t="s">
        <v>99</v>
      </c>
      <c r="B49" s="36" t="s">
        <v>78</v>
      </c>
      <c r="C49" s="12" t="s">
        <v>80</v>
      </c>
      <c r="D49" s="2">
        <v>300</v>
      </c>
      <c r="E49" s="1"/>
      <c r="F49" s="2"/>
      <c r="G49" s="2"/>
      <c r="H49" s="2"/>
      <c r="I49" s="2"/>
      <c r="J49" s="2"/>
      <c r="K49" s="2"/>
      <c r="L49" s="2"/>
      <c r="M49" s="32">
        <f t="shared" si="12"/>
        <v>0</v>
      </c>
      <c r="N49" s="13">
        <f t="shared" si="13"/>
        <v>0</v>
      </c>
      <c r="O49" s="13">
        <f t="shared" si="14"/>
        <v>0</v>
      </c>
      <c r="P49" s="13">
        <f t="shared" si="15"/>
        <v>0</v>
      </c>
      <c r="Q49" s="13">
        <f t="shared" si="16"/>
        <v>0</v>
      </c>
      <c r="R49" s="13">
        <f t="shared" si="17"/>
        <v>0</v>
      </c>
    </row>
    <row r="50" spans="1:18" ht="49.5">
      <c r="A50" s="14" t="s">
        <v>100</v>
      </c>
      <c r="B50" s="36" t="s">
        <v>52</v>
      </c>
      <c r="C50" s="12"/>
      <c r="D50" s="2">
        <v>100</v>
      </c>
      <c r="E50" s="1"/>
      <c r="F50" s="2"/>
      <c r="G50" s="2"/>
      <c r="H50" s="2"/>
      <c r="I50" s="2"/>
      <c r="J50" s="2"/>
      <c r="K50" s="2"/>
      <c r="L50" s="2"/>
      <c r="M50" s="32">
        <f t="shared" si="12"/>
        <v>0</v>
      </c>
      <c r="N50" s="13">
        <f t="shared" si="13"/>
        <v>0</v>
      </c>
      <c r="O50" s="13">
        <f t="shared" si="14"/>
        <v>0</v>
      </c>
      <c r="P50" s="13">
        <f t="shared" si="15"/>
        <v>0</v>
      </c>
      <c r="Q50" s="13">
        <f t="shared" si="16"/>
        <v>0</v>
      </c>
      <c r="R50" s="13">
        <f t="shared" si="17"/>
        <v>0</v>
      </c>
    </row>
    <row r="51" spans="1:18" ht="33">
      <c r="A51" s="14" t="s">
        <v>101</v>
      </c>
      <c r="B51" s="36" t="s">
        <v>53</v>
      </c>
      <c r="C51" s="12"/>
      <c r="D51" s="2">
        <v>100</v>
      </c>
      <c r="E51" s="1"/>
      <c r="F51" s="2"/>
      <c r="G51" s="2"/>
      <c r="H51" s="2"/>
      <c r="I51" s="2"/>
      <c r="J51" s="2"/>
      <c r="K51" s="2"/>
      <c r="L51" s="2"/>
      <c r="M51" s="32">
        <f t="shared" si="12"/>
        <v>0</v>
      </c>
      <c r="N51" s="13">
        <f t="shared" si="13"/>
        <v>0</v>
      </c>
      <c r="O51" s="13">
        <f t="shared" si="14"/>
        <v>0</v>
      </c>
      <c r="P51" s="13">
        <f t="shared" si="15"/>
        <v>0</v>
      </c>
      <c r="Q51" s="13">
        <f t="shared" si="16"/>
        <v>0</v>
      </c>
      <c r="R51" s="13">
        <f t="shared" si="17"/>
        <v>0</v>
      </c>
    </row>
    <row r="52" spans="1:18" ht="99">
      <c r="A52" s="14" t="s">
        <v>102</v>
      </c>
      <c r="B52" s="36" t="s">
        <v>79</v>
      </c>
      <c r="C52" s="12" t="s">
        <v>80</v>
      </c>
      <c r="D52" s="2">
        <v>300</v>
      </c>
      <c r="E52" s="1"/>
      <c r="F52" s="2"/>
      <c r="G52" s="2"/>
      <c r="H52" s="2"/>
      <c r="I52" s="2"/>
      <c r="J52" s="2"/>
      <c r="K52" s="2"/>
      <c r="L52" s="2"/>
      <c r="M52" s="32">
        <f t="shared" si="12"/>
        <v>0</v>
      </c>
      <c r="N52" s="13">
        <f t="shared" si="13"/>
        <v>0</v>
      </c>
      <c r="O52" s="13">
        <f t="shared" si="14"/>
        <v>0</v>
      </c>
      <c r="P52" s="13">
        <f t="shared" si="15"/>
        <v>0</v>
      </c>
      <c r="Q52" s="13">
        <f t="shared" si="16"/>
        <v>0</v>
      </c>
      <c r="R52" s="13">
        <f t="shared" si="17"/>
        <v>0</v>
      </c>
    </row>
    <row r="53" spans="1:18" ht="66">
      <c r="A53" s="14" t="s">
        <v>103</v>
      </c>
      <c r="B53" s="36" t="s">
        <v>54</v>
      </c>
      <c r="C53" s="12" t="s">
        <v>80</v>
      </c>
      <c r="D53" s="2">
        <v>100</v>
      </c>
      <c r="E53" s="1"/>
      <c r="F53" s="2"/>
      <c r="G53" s="2"/>
      <c r="H53" s="2"/>
      <c r="I53" s="2"/>
      <c r="J53" s="2"/>
      <c r="K53" s="2"/>
      <c r="L53" s="2"/>
      <c r="M53" s="32">
        <f t="shared" si="12"/>
        <v>0</v>
      </c>
      <c r="N53" s="13">
        <f t="shared" si="13"/>
        <v>0</v>
      </c>
      <c r="O53" s="13">
        <f t="shared" si="14"/>
        <v>0</v>
      </c>
      <c r="P53" s="13">
        <f t="shared" si="15"/>
        <v>0</v>
      </c>
      <c r="Q53" s="13">
        <f t="shared" si="16"/>
        <v>0</v>
      </c>
      <c r="R53" s="13">
        <f t="shared" si="17"/>
        <v>0</v>
      </c>
    </row>
    <row r="54" spans="1:18" ht="16.5">
      <c r="A54" s="47" t="s">
        <v>104</v>
      </c>
      <c r="B54" s="39" t="s">
        <v>55</v>
      </c>
      <c r="C54" s="9"/>
      <c r="D54" s="10"/>
      <c r="E54" s="48"/>
      <c r="F54" s="10"/>
      <c r="G54" s="10"/>
      <c r="H54" s="10"/>
      <c r="I54" s="10"/>
      <c r="J54" s="10"/>
      <c r="K54" s="10"/>
      <c r="L54" s="10"/>
      <c r="M54" s="11"/>
      <c r="N54" s="11"/>
      <c r="O54" s="11"/>
      <c r="P54" s="11"/>
      <c r="Q54" s="11"/>
      <c r="R54" s="11"/>
    </row>
    <row r="55" spans="1:18" ht="33">
      <c r="A55" s="14" t="s">
        <v>105</v>
      </c>
      <c r="B55" s="36" t="s">
        <v>56</v>
      </c>
      <c r="C55" s="12"/>
      <c r="D55" s="2">
        <v>100</v>
      </c>
      <c r="E55" s="1"/>
      <c r="F55" s="2"/>
      <c r="G55" s="2"/>
      <c r="H55" s="2"/>
      <c r="I55" s="2"/>
      <c r="J55" s="2"/>
      <c r="K55" s="2"/>
      <c r="L55" s="2"/>
      <c r="M55" s="32">
        <f t="shared" ref="M55:M63" si="18">F55*D55</f>
        <v>0</v>
      </c>
      <c r="N55" s="13">
        <f t="shared" ref="N55:N63" si="19">D55*G55</f>
        <v>0</v>
      </c>
      <c r="O55" s="13">
        <f t="shared" ref="O55:O63" si="20">H55*D55</f>
        <v>0</v>
      </c>
      <c r="P55" s="13">
        <f t="shared" ref="P55:P63" si="21">I55*D55</f>
        <v>0</v>
      </c>
      <c r="Q55" s="13">
        <f t="shared" ref="Q55:Q63" si="22">J55*D55</f>
        <v>0</v>
      </c>
      <c r="R55" s="13">
        <f t="shared" ref="R55:R63" si="23">K55*D55</f>
        <v>0</v>
      </c>
    </row>
    <row r="56" spans="1:18" ht="66">
      <c r="A56" s="14" t="s">
        <v>106</v>
      </c>
      <c r="B56" s="40" t="s">
        <v>57</v>
      </c>
      <c r="C56" s="12" t="s">
        <v>80</v>
      </c>
      <c r="D56" s="2">
        <v>100</v>
      </c>
      <c r="E56" s="1"/>
      <c r="F56" s="2"/>
      <c r="G56" s="2"/>
      <c r="H56" s="2"/>
      <c r="I56" s="2"/>
      <c r="J56" s="2"/>
      <c r="K56" s="2"/>
      <c r="L56" s="2"/>
      <c r="M56" s="32">
        <f t="shared" si="18"/>
        <v>0</v>
      </c>
      <c r="N56" s="13">
        <f t="shared" si="19"/>
        <v>0</v>
      </c>
      <c r="O56" s="13">
        <f t="shared" si="20"/>
        <v>0</v>
      </c>
      <c r="P56" s="13">
        <f t="shared" si="21"/>
        <v>0</v>
      </c>
      <c r="Q56" s="13">
        <f t="shared" si="22"/>
        <v>0</v>
      </c>
      <c r="R56" s="13">
        <f t="shared" si="23"/>
        <v>0</v>
      </c>
    </row>
    <row r="57" spans="1:18" ht="49.5">
      <c r="A57" s="14" t="s">
        <v>107</v>
      </c>
      <c r="B57" s="41" t="s">
        <v>58</v>
      </c>
      <c r="C57" s="12"/>
      <c r="D57" s="2">
        <v>300</v>
      </c>
      <c r="E57" s="1"/>
      <c r="F57" s="2"/>
      <c r="G57" s="2"/>
      <c r="H57" s="2"/>
      <c r="I57" s="2"/>
      <c r="J57" s="2"/>
      <c r="K57" s="2"/>
      <c r="L57" s="2"/>
      <c r="M57" s="32">
        <f t="shared" si="18"/>
        <v>0</v>
      </c>
      <c r="N57" s="13">
        <f t="shared" si="19"/>
        <v>0</v>
      </c>
      <c r="O57" s="13">
        <f t="shared" si="20"/>
        <v>0</v>
      </c>
      <c r="P57" s="13">
        <f t="shared" si="21"/>
        <v>0</v>
      </c>
      <c r="Q57" s="13">
        <f t="shared" si="22"/>
        <v>0</v>
      </c>
      <c r="R57" s="13">
        <f t="shared" si="23"/>
        <v>0</v>
      </c>
    </row>
    <row r="58" spans="1:18" ht="297">
      <c r="A58" s="14" t="s">
        <v>108</v>
      </c>
      <c r="B58" s="41" t="s">
        <v>59</v>
      </c>
      <c r="C58" s="12" t="s">
        <v>80</v>
      </c>
      <c r="D58" s="2">
        <v>300</v>
      </c>
      <c r="E58" s="1"/>
      <c r="F58" s="2"/>
      <c r="G58" s="2"/>
      <c r="H58" s="2"/>
      <c r="I58" s="2"/>
      <c r="J58" s="2"/>
      <c r="K58" s="2"/>
      <c r="L58" s="2"/>
      <c r="M58" s="32">
        <f t="shared" si="18"/>
        <v>0</v>
      </c>
      <c r="N58" s="13">
        <f t="shared" si="19"/>
        <v>0</v>
      </c>
      <c r="O58" s="13">
        <f t="shared" si="20"/>
        <v>0</v>
      </c>
      <c r="P58" s="13">
        <f t="shared" si="21"/>
        <v>0</v>
      </c>
      <c r="Q58" s="13">
        <f t="shared" si="22"/>
        <v>0</v>
      </c>
      <c r="R58" s="13">
        <f t="shared" si="23"/>
        <v>0</v>
      </c>
    </row>
    <row r="59" spans="1:18" ht="82.5">
      <c r="A59" s="14" t="s">
        <v>109</v>
      </c>
      <c r="B59" s="40" t="s">
        <v>60</v>
      </c>
      <c r="C59" s="12" t="s">
        <v>80</v>
      </c>
      <c r="D59" s="2">
        <v>300</v>
      </c>
      <c r="E59" s="1"/>
      <c r="F59" s="2"/>
      <c r="G59" s="2"/>
      <c r="H59" s="2"/>
      <c r="I59" s="2"/>
      <c r="J59" s="2"/>
      <c r="K59" s="2"/>
      <c r="L59" s="2"/>
      <c r="M59" s="32">
        <f t="shared" si="18"/>
        <v>0</v>
      </c>
      <c r="N59" s="13">
        <f t="shared" si="19"/>
        <v>0</v>
      </c>
      <c r="O59" s="13">
        <f t="shared" si="20"/>
        <v>0</v>
      </c>
      <c r="P59" s="13">
        <f t="shared" si="21"/>
        <v>0</v>
      </c>
      <c r="Q59" s="13">
        <f t="shared" si="22"/>
        <v>0</v>
      </c>
      <c r="R59" s="13">
        <f t="shared" si="23"/>
        <v>0</v>
      </c>
    </row>
    <row r="60" spans="1:18" ht="66">
      <c r="A60" s="14" t="s">
        <v>110</v>
      </c>
      <c r="B60" s="40" t="s">
        <v>61</v>
      </c>
      <c r="C60" s="12" t="s">
        <v>80</v>
      </c>
      <c r="D60" s="2">
        <v>100</v>
      </c>
      <c r="E60" s="1"/>
      <c r="F60" s="2"/>
      <c r="G60" s="2"/>
      <c r="H60" s="2"/>
      <c r="I60" s="2"/>
      <c r="J60" s="2"/>
      <c r="K60" s="2"/>
      <c r="L60" s="2"/>
      <c r="M60" s="32">
        <f t="shared" si="18"/>
        <v>0</v>
      </c>
      <c r="N60" s="13">
        <f t="shared" si="19"/>
        <v>0</v>
      </c>
      <c r="O60" s="13">
        <f t="shared" si="20"/>
        <v>0</v>
      </c>
      <c r="P60" s="13">
        <f t="shared" si="21"/>
        <v>0</v>
      </c>
      <c r="Q60" s="13">
        <f t="shared" si="22"/>
        <v>0</v>
      </c>
      <c r="R60" s="13">
        <f t="shared" si="23"/>
        <v>0</v>
      </c>
    </row>
    <row r="61" spans="1:18" ht="49.5">
      <c r="A61" s="14" t="s">
        <v>110</v>
      </c>
      <c r="B61" s="41" t="s">
        <v>62</v>
      </c>
      <c r="C61" s="12" t="s">
        <v>80</v>
      </c>
      <c r="D61" s="2">
        <v>300</v>
      </c>
      <c r="E61" s="1"/>
      <c r="F61" s="2"/>
      <c r="G61" s="2"/>
      <c r="H61" s="2"/>
      <c r="I61" s="2"/>
      <c r="J61" s="2"/>
      <c r="K61" s="2"/>
      <c r="L61" s="2"/>
      <c r="M61" s="32">
        <f t="shared" si="18"/>
        <v>0</v>
      </c>
      <c r="N61" s="13">
        <f t="shared" si="19"/>
        <v>0</v>
      </c>
      <c r="O61" s="13">
        <f t="shared" si="20"/>
        <v>0</v>
      </c>
      <c r="P61" s="13">
        <f t="shared" si="21"/>
        <v>0</v>
      </c>
      <c r="Q61" s="13">
        <f t="shared" si="22"/>
        <v>0</v>
      </c>
      <c r="R61" s="13">
        <f t="shared" si="23"/>
        <v>0</v>
      </c>
    </row>
    <row r="62" spans="1:18" ht="132">
      <c r="A62" s="14" t="s">
        <v>111</v>
      </c>
      <c r="B62" s="41" t="s">
        <v>63</v>
      </c>
      <c r="C62" s="12" t="s">
        <v>80</v>
      </c>
      <c r="D62" s="2">
        <v>300</v>
      </c>
      <c r="E62" s="1"/>
      <c r="F62" s="2"/>
      <c r="G62" s="2"/>
      <c r="H62" s="2"/>
      <c r="I62" s="2"/>
      <c r="J62" s="2"/>
      <c r="K62" s="2"/>
      <c r="L62" s="2"/>
      <c r="M62" s="32">
        <f t="shared" si="18"/>
        <v>0</v>
      </c>
      <c r="N62" s="13">
        <f t="shared" si="19"/>
        <v>0</v>
      </c>
      <c r="O62" s="13">
        <f t="shared" si="20"/>
        <v>0</v>
      </c>
      <c r="P62" s="13">
        <f t="shared" si="21"/>
        <v>0</v>
      </c>
      <c r="Q62" s="13">
        <f t="shared" si="22"/>
        <v>0</v>
      </c>
      <c r="R62" s="13">
        <f t="shared" si="23"/>
        <v>0</v>
      </c>
    </row>
    <row r="63" spans="1:18" ht="82.5">
      <c r="A63" s="14" t="s">
        <v>112</v>
      </c>
      <c r="B63" s="41" t="s">
        <v>81</v>
      </c>
      <c r="C63" s="12" t="s">
        <v>80</v>
      </c>
      <c r="D63" s="2">
        <v>300</v>
      </c>
      <c r="E63" s="1"/>
      <c r="F63" s="2"/>
      <c r="G63" s="2"/>
      <c r="H63" s="2"/>
      <c r="I63" s="2"/>
      <c r="J63" s="2"/>
      <c r="K63" s="2"/>
      <c r="L63" s="2"/>
      <c r="M63" s="32">
        <f t="shared" si="18"/>
        <v>0</v>
      </c>
      <c r="N63" s="13">
        <f t="shared" si="19"/>
        <v>0</v>
      </c>
      <c r="O63" s="13">
        <f t="shared" si="20"/>
        <v>0</v>
      </c>
      <c r="P63" s="13">
        <f t="shared" si="21"/>
        <v>0</v>
      </c>
      <c r="Q63" s="13">
        <f t="shared" si="22"/>
        <v>0</v>
      </c>
      <c r="R63" s="13">
        <f t="shared" si="23"/>
        <v>0</v>
      </c>
    </row>
    <row r="64" spans="1:18" ht="16.5">
      <c r="A64" s="47" t="s">
        <v>113</v>
      </c>
      <c r="B64" s="42" t="s">
        <v>64</v>
      </c>
      <c r="C64" s="9"/>
      <c r="D64" s="10"/>
      <c r="E64" s="48"/>
      <c r="F64" s="10"/>
      <c r="G64" s="10"/>
      <c r="H64" s="10"/>
      <c r="I64" s="10"/>
      <c r="J64" s="10"/>
      <c r="K64" s="10"/>
      <c r="L64" s="10"/>
      <c r="M64" s="11"/>
      <c r="N64" s="11"/>
      <c r="O64" s="11"/>
      <c r="P64" s="11"/>
      <c r="Q64" s="11"/>
      <c r="R64" s="11"/>
    </row>
    <row r="65" spans="1:18" ht="66">
      <c r="A65" s="14" t="s">
        <v>114</v>
      </c>
      <c r="B65" s="41" t="s">
        <v>65</v>
      </c>
      <c r="C65" s="12"/>
      <c r="D65" s="2">
        <v>300</v>
      </c>
      <c r="E65" s="1"/>
      <c r="F65" s="2"/>
      <c r="G65" s="2"/>
      <c r="H65" s="2"/>
      <c r="I65" s="2"/>
      <c r="J65" s="2"/>
      <c r="K65" s="2"/>
      <c r="L65" s="2"/>
      <c r="M65" s="32">
        <f t="shared" ref="M65" si="24">F65*D65</f>
        <v>0</v>
      </c>
      <c r="N65" s="13">
        <f t="shared" ref="N65" si="25">D65*G65</f>
        <v>0</v>
      </c>
      <c r="O65" s="13">
        <f t="shared" ref="O65" si="26">H65*D65</f>
        <v>0</v>
      </c>
      <c r="P65" s="13">
        <f t="shared" ref="P65" si="27">I65*D65</f>
        <v>0</v>
      </c>
      <c r="Q65" s="13">
        <f t="shared" ref="Q65" si="28">J65*D65</f>
        <v>0</v>
      </c>
      <c r="R65" s="13">
        <f t="shared" ref="R65" si="29">K65*D65</f>
        <v>0</v>
      </c>
    </row>
    <row r="66" spans="1:18" ht="16.5">
      <c r="A66" s="47" t="s">
        <v>115</v>
      </c>
      <c r="B66" s="43" t="s">
        <v>66</v>
      </c>
      <c r="C66" s="48"/>
      <c r="D66" s="10"/>
      <c r="E66" s="48"/>
      <c r="F66" s="10"/>
      <c r="G66" s="10"/>
      <c r="H66" s="10"/>
      <c r="I66" s="10"/>
      <c r="J66" s="10"/>
      <c r="K66" s="10"/>
      <c r="L66" s="10"/>
      <c r="M66" s="11"/>
      <c r="N66" s="11"/>
      <c r="O66" s="11"/>
      <c r="P66" s="11"/>
      <c r="Q66" s="11"/>
      <c r="R66" s="11"/>
    </row>
    <row r="67" spans="1:18" ht="115.5">
      <c r="A67" s="14" t="s">
        <v>116</v>
      </c>
      <c r="B67" s="40" t="s">
        <v>82</v>
      </c>
      <c r="C67" s="1"/>
      <c r="D67" s="31">
        <v>300</v>
      </c>
      <c r="E67" s="1"/>
      <c r="F67" s="31"/>
      <c r="G67" s="2"/>
      <c r="H67" s="2"/>
      <c r="I67" s="2"/>
      <c r="J67" s="2"/>
      <c r="K67" s="2"/>
      <c r="L67" s="2"/>
      <c r="M67" s="32">
        <f t="shared" ref="M67:M73" si="30">F67*D67</f>
        <v>0</v>
      </c>
      <c r="N67" s="13">
        <f t="shared" ref="N67:N73" si="31">D67*G67</f>
        <v>0</v>
      </c>
      <c r="O67" s="13">
        <f t="shared" ref="O67:O73" si="32">H67*D67</f>
        <v>0</v>
      </c>
      <c r="P67" s="13">
        <f t="shared" ref="P67:P71" si="33">I67*D67</f>
        <v>0</v>
      </c>
      <c r="Q67" s="13">
        <f t="shared" ref="Q67:Q73" si="34">J67*D67</f>
        <v>0</v>
      </c>
      <c r="R67" s="13">
        <f t="shared" ref="R67:R73" si="35">K67*D67</f>
        <v>0</v>
      </c>
    </row>
    <row r="68" spans="1:18" ht="99">
      <c r="A68" s="14" t="s">
        <v>117</v>
      </c>
      <c r="B68" s="40" t="s">
        <v>67</v>
      </c>
      <c r="C68" s="1"/>
      <c r="D68" s="31">
        <v>300</v>
      </c>
      <c r="E68" s="13"/>
      <c r="F68" s="31"/>
      <c r="G68" s="2"/>
      <c r="H68" s="2"/>
      <c r="I68" s="2"/>
      <c r="J68" s="2"/>
      <c r="K68" s="2"/>
      <c r="L68" s="2"/>
      <c r="M68" s="32">
        <f t="shared" si="30"/>
        <v>0</v>
      </c>
      <c r="N68" s="13">
        <f t="shared" si="31"/>
        <v>0</v>
      </c>
      <c r="O68" s="13">
        <f t="shared" si="32"/>
        <v>0</v>
      </c>
      <c r="P68" s="13">
        <f t="shared" si="33"/>
        <v>0</v>
      </c>
      <c r="Q68" s="13">
        <f t="shared" si="34"/>
        <v>0</v>
      </c>
      <c r="R68" s="13">
        <f t="shared" si="35"/>
        <v>0</v>
      </c>
    </row>
    <row r="69" spans="1:18" ht="33">
      <c r="A69" s="8" t="s">
        <v>118</v>
      </c>
      <c r="B69" s="43" t="s">
        <v>68</v>
      </c>
      <c r="C69" s="9"/>
      <c r="D69" s="10"/>
      <c r="E69" s="48"/>
      <c r="F69" s="10"/>
      <c r="G69" s="10"/>
      <c r="H69" s="10"/>
      <c r="I69" s="10"/>
      <c r="J69" s="10"/>
      <c r="K69" s="10"/>
      <c r="L69" s="10"/>
      <c r="M69" s="11"/>
      <c r="N69" s="11"/>
      <c r="O69" s="11"/>
      <c r="P69" s="11"/>
      <c r="Q69" s="11"/>
      <c r="R69" s="11"/>
    </row>
    <row r="70" spans="1:18" ht="66">
      <c r="A70" s="14" t="s">
        <v>119</v>
      </c>
      <c r="B70" s="40" t="s">
        <v>69</v>
      </c>
      <c r="C70" s="1" t="s">
        <v>80</v>
      </c>
      <c r="D70" s="31">
        <v>100</v>
      </c>
      <c r="E70" s="1"/>
      <c r="F70" s="31"/>
      <c r="G70" s="2"/>
      <c r="H70" s="2"/>
      <c r="I70" s="2"/>
      <c r="J70" s="2"/>
      <c r="K70" s="2"/>
      <c r="L70" s="2"/>
      <c r="M70" s="32">
        <f t="shared" si="30"/>
        <v>0</v>
      </c>
      <c r="N70" s="13">
        <f t="shared" si="31"/>
        <v>0</v>
      </c>
      <c r="O70" s="13">
        <f t="shared" si="32"/>
        <v>0</v>
      </c>
      <c r="P70" s="13">
        <f t="shared" si="33"/>
        <v>0</v>
      </c>
      <c r="Q70" s="13">
        <f t="shared" si="34"/>
        <v>0</v>
      </c>
      <c r="R70" s="13">
        <f t="shared" si="35"/>
        <v>0</v>
      </c>
    </row>
    <row r="71" spans="1:18" ht="82.5">
      <c r="A71" s="14" t="s">
        <v>120</v>
      </c>
      <c r="B71" s="40" t="s">
        <v>83</v>
      </c>
      <c r="C71" s="1" t="s">
        <v>80</v>
      </c>
      <c r="D71" s="31">
        <v>100</v>
      </c>
      <c r="E71" s="1"/>
      <c r="F71" s="31"/>
      <c r="G71" s="2"/>
      <c r="H71" s="2"/>
      <c r="I71" s="2"/>
      <c r="J71" s="2"/>
      <c r="K71" s="2"/>
      <c r="L71" s="2"/>
      <c r="M71" s="32">
        <f t="shared" si="30"/>
        <v>0</v>
      </c>
      <c r="N71" s="13">
        <f t="shared" si="31"/>
        <v>0</v>
      </c>
      <c r="O71" s="13">
        <f t="shared" si="32"/>
        <v>0</v>
      </c>
      <c r="P71" s="13">
        <f t="shared" si="33"/>
        <v>0</v>
      </c>
      <c r="Q71" s="13">
        <f t="shared" si="34"/>
        <v>0</v>
      </c>
      <c r="R71" s="13">
        <f t="shared" si="35"/>
        <v>0</v>
      </c>
    </row>
    <row r="72" spans="1:18" ht="33">
      <c r="A72" s="14" t="s">
        <v>121</v>
      </c>
      <c r="B72" s="40" t="s">
        <v>70</v>
      </c>
      <c r="C72" s="1"/>
      <c r="D72" s="31">
        <v>100</v>
      </c>
      <c r="E72" s="13"/>
      <c r="F72" s="31"/>
      <c r="G72" s="2"/>
      <c r="H72" s="2"/>
      <c r="I72" s="2"/>
      <c r="J72" s="2"/>
      <c r="K72" s="2"/>
      <c r="L72" s="2"/>
      <c r="M72" s="32">
        <f t="shared" si="30"/>
        <v>0</v>
      </c>
      <c r="N72" s="13">
        <f t="shared" si="31"/>
        <v>0</v>
      </c>
      <c r="O72" s="13">
        <f t="shared" si="32"/>
        <v>0</v>
      </c>
      <c r="P72" s="13">
        <f>I72*D72</f>
        <v>0</v>
      </c>
      <c r="Q72" s="13">
        <f t="shared" si="34"/>
        <v>0</v>
      </c>
      <c r="R72" s="13">
        <f t="shared" si="35"/>
        <v>0</v>
      </c>
    </row>
    <row r="73" spans="1:18" ht="49.5">
      <c r="A73" s="14" t="s">
        <v>122</v>
      </c>
      <c r="B73" s="40" t="s">
        <v>71</v>
      </c>
      <c r="C73" s="1" t="s">
        <v>80</v>
      </c>
      <c r="D73" s="2">
        <v>200</v>
      </c>
      <c r="E73" s="13"/>
      <c r="F73" s="2"/>
      <c r="G73" s="2"/>
      <c r="H73" s="2"/>
      <c r="I73" s="2"/>
      <c r="J73" s="2"/>
      <c r="K73" s="2"/>
      <c r="L73" s="2"/>
      <c r="M73" s="13">
        <f t="shared" si="30"/>
        <v>0</v>
      </c>
      <c r="N73" s="13">
        <f t="shared" si="31"/>
        <v>0</v>
      </c>
      <c r="O73" s="13">
        <f t="shared" si="32"/>
        <v>0</v>
      </c>
      <c r="P73" s="13">
        <f>I73*D73</f>
        <v>0</v>
      </c>
      <c r="Q73" s="13">
        <f t="shared" si="34"/>
        <v>0</v>
      </c>
      <c r="R73" s="13">
        <f t="shared" si="35"/>
        <v>0</v>
      </c>
    </row>
    <row r="74" spans="1:18" ht="49.5">
      <c r="A74" s="14">
        <v>7.5</v>
      </c>
      <c r="B74" s="40" t="s">
        <v>72</v>
      </c>
      <c r="C74" s="1" t="s">
        <v>80</v>
      </c>
      <c r="D74" s="2">
        <v>100</v>
      </c>
      <c r="E74" s="13"/>
      <c r="F74" s="2"/>
      <c r="G74" s="2"/>
      <c r="H74" s="2"/>
      <c r="I74" s="2"/>
      <c r="J74" s="2"/>
      <c r="K74" s="2"/>
      <c r="L74" s="2"/>
      <c r="M74" s="13">
        <f t="shared" ref="M74:M77" si="36">F74*D74</f>
        <v>0</v>
      </c>
      <c r="N74" s="13">
        <f t="shared" ref="N74:N77" si="37">D74*G74</f>
        <v>0</v>
      </c>
      <c r="O74" s="13">
        <f t="shared" ref="O74:O77" si="38">H74*D74</f>
        <v>0</v>
      </c>
      <c r="P74" s="13">
        <f t="shared" ref="P74:P77" si="39">I74*D74</f>
        <v>0</v>
      </c>
      <c r="Q74" s="13">
        <f t="shared" ref="Q74:Q77" si="40">J74*D74</f>
        <v>0</v>
      </c>
      <c r="R74" s="13">
        <f t="shared" ref="R74:R77" si="41">K74*D74</f>
        <v>0</v>
      </c>
    </row>
    <row r="75" spans="1:18" ht="16.5">
      <c r="A75" s="49">
        <v>8</v>
      </c>
      <c r="B75" s="42" t="s">
        <v>73</v>
      </c>
      <c r="C75" s="48"/>
      <c r="D75" s="10"/>
      <c r="E75" s="11"/>
      <c r="F75" s="10"/>
      <c r="G75" s="10"/>
      <c r="H75" s="10"/>
      <c r="I75" s="10"/>
      <c r="J75" s="10"/>
      <c r="K75" s="10"/>
      <c r="L75" s="10"/>
      <c r="M75" s="11"/>
      <c r="N75" s="11"/>
      <c r="O75" s="11"/>
      <c r="P75" s="11"/>
      <c r="Q75" s="11"/>
      <c r="R75" s="11"/>
    </row>
    <row r="76" spans="1:18" ht="49.5">
      <c r="A76" s="2">
        <v>8.1</v>
      </c>
      <c r="B76" s="40" t="s">
        <v>74</v>
      </c>
      <c r="C76" s="1"/>
      <c r="D76" s="2">
        <v>500</v>
      </c>
      <c r="E76" s="13"/>
      <c r="F76" s="2"/>
      <c r="G76" s="2"/>
      <c r="H76" s="2"/>
      <c r="I76" s="2"/>
      <c r="J76" s="2"/>
      <c r="K76" s="2"/>
      <c r="L76" s="2"/>
      <c r="M76" s="13">
        <f t="shared" si="36"/>
        <v>0</v>
      </c>
      <c r="N76" s="13">
        <f t="shared" si="37"/>
        <v>0</v>
      </c>
      <c r="O76" s="13">
        <f t="shared" si="38"/>
        <v>0</v>
      </c>
      <c r="P76" s="13">
        <f t="shared" si="39"/>
        <v>0</v>
      </c>
      <c r="Q76" s="13">
        <f t="shared" si="40"/>
        <v>0</v>
      </c>
      <c r="R76" s="13">
        <f t="shared" si="41"/>
        <v>0</v>
      </c>
    </row>
    <row r="77" spans="1:18" ht="83.25" thickBot="1">
      <c r="A77" s="2">
        <v>8.1999999999999993</v>
      </c>
      <c r="B77" s="40" t="s">
        <v>75</v>
      </c>
      <c r="C77" s="1"/>
      <c r="D77" s="2">
        <v>500</v>
      </c>
      <c r="E77" s="13"/>
      <c r="F77" s="2"/>
      <c r="G77" s="2"/>
      <c r="H77" s="2"/>
      <c r="I77" s="2"/>
      <c r="J77" s="2"/>
      <c r="K77" s="2"/>
      <c r="L77" s="2"/>
      <c r="M77" s="13">
        <f t="shared" si="36"/>
        <v>0</v>
      </c>
      <c r="N77" s="13">
        <f t="shared" si="37"/>
        <v>0</v>
      </c>
      <c r="O77" s="13">
        <f t="shared" si="38"/>
        <v>0</v>
      </c>
      <c r="P77" s="13">
        <f t="shared" si="39"/>
        <v>0</v>
      </c>
      <c r="Q77" s="13">
        <f t="shared" si="40"/>
        <v>0</v>
      </c>
      <c r="R77" s="13">
        <f t="shared" si="41"/>
        <v>0</v>
      </c>
    </row>
    <row r="78" spans="1:18" ht="13.5" thickBot="1">
      <c r="D78" s="3">
        <f>SUM(D10:D77)</f>
        <v>12700</v>
      </c>
      <c r="M78" s="15">
        <f>SUM(M10:M77)</f>
        <v>0</v>
      </c>
      <c r="N78" s="15">
        <f t="shared" ref="N78:R78" si="42">SUM(N10:N77)</f>
        <v>0</v>
      </c>
      <c r="O78" s="15">
        <f t="shared" si="42"/>
        <v>0</v>
      </c>
      <c r="P78" s="15">
        <f t="shared" si="42"/>
        <v>0</v>
      </c>
      <c r="Q78" s="15">
        <f t="shared" si="42"/>
        <v>0</v>
      </c>
      <c r="R78" s="15">
        <f t="shared" si="42"/>
        <v>0</v>
      </c>
    </row>
    <row r="79" spans="1:18" ht="26.25" thickBot="1">
      <c r="B79" s="50" t="s">
        <v>133</v>
      </c>
      <c r="M79" s="7" t="s">
        <v>17</v>
      </c>
      <c r="N79" s="7" t="s">
        <v>18</v>
      </c>
      <c r="O79" s="7" t="s">
        <v>19</v>
      </c>
      <c r="P79" s="7" t="s">
        <v>20</v>
      </c>
      <c r="Q79" s="7" t="s">
        <v>21</v>
      </c>
      <c r="R79" s="7" t="s">
        <v>22</v>
      </c>
    </row>
    <row r="82" spans="1:9">
      <c r="A82" s="59" t="s">
        <v>32</v>
      </c>
      <c r="B82" s="59"/>
      <c r="C82" s="59"/>
      <c r="D82" s="59"/>
      <c r="E82" s="59"/>
      <c r="F82" s="59"/>
      <c r="G82" s="59"/>
      <c r="H82" s="59"/>
      <c r="I82" s="59"/>
    </row>
  </sheetData>
  <mergeCells count="11">
    <mergeCell ref="A82:I82"/>
    <mergeCell ref="P1:Q1"/>
    <mergeCell ref="P2:Q2"/>
    <mergeCell ref="P3:Q3"/>
    <mergeCell ref="A1:A4"/>
    <mergeCell ref="N1:O1"/>
    <mergeCell ref="N2:O2"/>
    <mergeCell ref="N3:O3"/>
    <mergeCell ref="N4:O4"/>
    <mergeCell ref="B1:M4"/>
    <mergeCell ref="P4:Q4"/>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13"/>
  <sheetViews>
    <sheetView showWhiteSpace="0" zoomScaleNormal="100" workbookViewId="0">
      <selection activeCell="G20" sqref="G20"/>
    </sheetView>
  </sheetViews>
  <sheetFormatPr defaultColWidth="13.85546875" defaultRowHeight="12.75"/>
  <cols>
    <col min="1" max="1" width="14.140625" style="3" customWidth="1"/>
    <col min="2" max="2" width="32" style="3" customWidth="1"/>
    <col min="3" max="3" width="10.285156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56"/>
      <c r="B1" s="57" t="s">
        <v>38</v>
      </c>
      <c r="C1" s="57"/>
      <c r="D1" s="57"/>
      <c r="E1" s="57"/>
      <c r="F1" s="57"/>
      <c r="G1" s="57"/>
      <c r="H1" s="57"/>
      <c r="I1" s="57"/>
      <c r="J1" s="57"/>
      <c r="K1" s="57"/>
      <c r="L1" s="57"/>
      <c r="M1" s="57"/>
      <c r="N1" s="64" t="s">
        <v>24</v>
      </c>
      <c r="O1" s="64"/>
      <c r="P1" s="60" t="s">
        <v>31</v>
      </c>
      <c r="Q1" s="60"/>
    </row>
    <row r="2" spans="1:17" ht="16.5" customHeight="1">
      <c r="A2" s="56"/>
      <c r="B2" s="57"/>
      <c r="C2" s="57"/>
      <c r="D2" s="57"/>
      <c r="E2" s="57"/>
      <c r="F2" s="57"/>
      <c r="G2" s="57"/>
      <c r="H2" s="57"/>
      <c r="I2" s="57"/>
      <c r="J2" s="57"/>
      <c r="K2" s="57"/>
      <c r="L2" s="57"/>
      <c r="M2" s="57"/>
      <c r="N2" s="64" t="s">
        <v>25</v>
      </c>
      <c r="O2" s="64"/>
      <c r="P2" s="60" t="s">
        <v>30</v>
      </c>
      <c r="Q2" s="61"/>
    </row>
    <row r="3" spans="1:17" ht="16.5" customHeight="1">
      <c r="A3" s="56"/>
      <c r="B3" s="57"/>
      <c r="C3" s="57"/>
      <c r="D3" s="57"/>
      <c r="E3" s="57"/>
      <c r="F3" s="57"/>
      <c r="G3" s="57"/>
      <c r="H3" s="57"/>
      <c r="I3" s="57"/>
      <c r="J3" s="57"/>
      <c r="K3" s="57"/>
      <c r="L3" s="57"/>
      <c r="M3" s="57"/>
      <c r="N3" s="64" t="s">
        <v>26</v>
      </c>
      <c r="O3" s="64"/>
      <c r="P3" s="67" t="s">
        <v>37</v>
      </c>
      <c r="Q3" s="68"/>
    </row>
    <row r="4" spans="1:17" ht="16.5" customHeight="1">
      <c r="A4" s="56"/>
      <c r="B4" s="57"/>
      <c r="C4" s="57"/>
      <c r="D4" s="57"/>
      <c r="E4" s="57"/>
      <c r="F4" s="57"/>
      <c r="G4" s="57"/>
      <c r="H4" s="57"/>
      <c r="I4" s="57"/>
      <c r="J4" s="57"/>
      <c r="K4" s="57"/>
      <c r="L4" s="57"/>
      <c r="M4" s="57"/>
      <c r="N4" s="64" t="s">
        <v>27</v>
      </c>
      <c r="O4" s="64"/>
      <c r="P4" s="69">
        <v>45901</v>
      </c>
      <c r="Q4" s="70"/>
    </row>
    <row r="5" spans="1:17" ht="16.5" customHeight="1"/>
    <row r="6" spans="1:17" ht="28.5" customHeight="1">
      <c r="A6" s="25" t="s">
        <v>16</v>
      </c>
      <c r="B6" s="6" t="s">
        <v>169</v>
      </c>
      <c r="E6" s="4"/>
      <c r="F6" s="4"/>
      <c r="G6" s="4"/>
      <c r="H6" s="4"/>
      <c r="I6" s="4"/>
      <c r="J6" s="4"/>
    </row>
    <row r="7" spans="1:17">
      <c r="E7" s="4"/>
      <c r="F7" s="4"/>
      <c r="G7" s="4"/>
      <c r="H7" s="4"/>
      <c r="I7" s="4"/>
      <c r="J7" s="4"/>
    </row>
    <row r="8" spans="1:17">
      <c r="C8" s="71" t="s">
        <v>173</v>
      </c>
      <c r="D8" s="71" t="s">
        <v>174</v>
      </c>
      <c r="E8" s="71" t="s">
        <v>175</v>
      </c>
      <c r="F8" s="71" t="s">
        <v>176</v>
      </c>
      <c r="G8" s="71" t="s">
        <v>177</v>
      </c>
    </row>
    <row r="9" spans="1:17">
      <c r="B9" s="2" t="s">
        <v>170</v>
      </c>
      <c r="C9" s="2"/>
      <c r="D9" s="2"/>
      <c r="E9" s="2"/>
      <c r="F9" s="2"/>
      <c r="G9" s="2"/>
    </row>
    <row r="10" spans="1:17">
      <c r="B10" s="2" t="s">
        <v>171</v>
      </c>
      <c r="C10" s="2"/>
      <c r="D10" s="2"/>
      <c r="E10" s="2"/>
      <c r="F10" s="2"/>
      <c r="G10" s="2"/>
    </row>
    <row r="11" spans="1:17">
      <c r="B11" s="72" t="s">
        <v>172</v>
      </c>
      <c r="C11" s="72"/>
      <c r="D11" s="72"/>
      <c r="E11" s="72"/>
      <c r="F11" s="72"/>
      <c r="G11" s="72"/>
    </row>
    <row r="13" spans="1:17" ht="34.5" customHeight="1">
      <c r="A13" s="59" t="s">
        <v>32</v>
      </c>
      <c r="B13" s="59"/>
      <c r="C13" s="59"/>
      <c r="D13" s="59"/>
      <c r="E13" s="59"/>
      <c r="F13" s="59"/>
      <c r="G13" s="59"/>
      <c r="H13" s="59"/>
      <c r="I13" s="59"/>
    </row>
  </sheetData>
  <mergeCells count="11">
    <mergeCell ref="A13:I13"/>
    <mergeCell ref="A1:A4"/>
    <mergeCell ref="B1:M4"/>
    <mergeCell ref="N1:O1"/>
    <mergeCell ref="P1:Q1"/>
    <mergeCell ref="N2:O2"/>
    <mergeCell ref="P2:Q2"/>
    <mergeCell ref="N3:O3"/>
    <mergeCell ref="P3:Q3"/>
    <mergeCell ref="N4:O4"/>
    <mergeCell ref="P4:Q4"/>
  </mergeCells>
  <phoneticPr fontId="22"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Grade of Compliance Range</vt:lpstr>
      <vt:lpstr>Technical Scoring</vt:lpstr>
      <vt:lpstr>Commercial Scoring</vt:lpstr>
      <vt:lpstr>'Commercial Scoring'!Print_Area</vt:lpstr>
      <vt:lpstr>'Grade of Compliance Range'!Print_Area</vt:lpstr>
      <vt:lpstr>'Technical Scoring'!Print_Area</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or RFQ Scoring Sheet</dc:title>
  <dc:creator>RANA ABDEL KARIM</dc:creator>
  <cp:lastModifiedBy>CHARBEL MERHI</cp:lastModifiedBy>
  <cp:lastPrinted>2024-05-24T06:35:11Z</cp:lastPrinted>
  <dcterms:created xsi:type="dcterms:W3CDTF">2008-10-30T09:34:49Z</dcterms:created>
  <dcterms:modified xsi:type="dcterms:W3CDTF">2026-04-20T07:04:28Z</dcterms:modified>
</cp:coreProperties>
</file>