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khattar\Battery  2025\RFT 2025 final\"/>
    </mc:Choice>
  </mc:AlternateContent>
  <xr:revisionPtr revIDLastSave="0" documentId="13_ncr:1_{CD46BD6D-0D3F-455B-9338-3B3F05E5190B}" xr6:coauthVersionLast="47" xr6:coauthVersionMax="47" xr10:uidLastSave="{00000000-0000-0000-0000-000000000000}"/>
  <bookViews>
    <workbookView xWindow="28680" yWindow="-120" windowWidth="29040" windowHeight="15720" activeTab="1" xr2:uid="{00000000-000D-0000-FFFF-FFFF00000000}"/>
  </bookViews>
  <sheets>
    <sheet name="Grade of Compliance Range" sheetId="2" r:id="rId1"/>
    <sheet name="Technical Scoring" sheetId="1" r:id="rId2"/>
    <sheet name="Commercial Scoring" sheetId="4" r:id="rId3"/>
  </sheets>
  <definedNames>
    <definedName name="_Toc450721795" localSheetId="1">'Technical Scoring'!$B$11</definedName>
    <definedName name="_xlnm.Print_Area" localSheetId="2">'Commercial Scoring'!$A$1:$Q$33</definedName>
    <definedName name="_xlnm.Print_Area" localSheetId="0">'Grade of Compliance Range'!$A$1:$M$13</definedName>
    <definedName name="_xlnm.Print_Area" localSheetId="1">'Technical Scoring'!$A$1:$Q$60</definedName>
    <definedName name="_xlnm.Print_Titles" localSheetId="2">'Commercial Scoring'!$8:$8</definedName>
    <definedName name="_xlnm.Print_Titles" localSheetId="1">'Technical Scoring'!$8:$8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1" l="1"/>
  <c r="L46" i="1"/>
  <c r="M46" i="1"/>
  <c r="N46" i="1"/>
  <c r="O46" i="1"/>
  <c r="P46" i="1"/>
  <c r="Q46" i="1"/>
  <c r="L45" i="1"/>
  <c r="M45" i="1"/>
  <c r="N45" i="1"/>
  <c r="O45" i="1"/>
  <c r="P45" i="1"/>
  <c r="Q45" i="1"/>
  <c r="L44" i="1"/>
  <c r="M44" i="1"/>
  <c r="N44" i="1"/>
  <c r="O44" i="1"/>
  <c r="P44" i="1"/>
  <c r="Q44" i="1"/>
  <c r="L43" i="1"/>
  <c r="M43" i="1"/>
  <c r="N43" i="1"/>
  <c r="O43" i="1"/>
  <c r="P43" i="1"/>
  <c r="Q43" i="1"/>
  <c r="L42" i="1"/>
  <c r="M42" i="1"/>
  <c r="N42" i="1"/>
  <c r="O42" i="1"/>
  <c r="P42" i="1"/>
  <c r="Q42" i="1"/>
  <c r="L41" i="1"/>
  <c r="M41" i="1"/>
  <c r="N41" i="1"/>
  <c r="O41" i="1"/>
  <c r="P41" i="1"/>
  <c r="Q41" i="1"/>
  <c r="L40" i="1"/>
  <c r="M40" i="1"/>
  <c r="N40" i="1"/>
  <c r="O40" i="1"/>
  <c r="P40" i="1"/>
  <c r="Q40" i="1"/>
  <c r="L39" i="1"/>
  <c r="M39" i="1"/>
  <c r="N39" i="1"/>
  <c r="O39" i="1"/>
  <c r="P39" i="1"/>
  <c r="Q39" i="1"/>
  <c r="L38" i="1"/>
  <c r="M38" i="1"/>
  <c r="N38" i="1"/>
  <c r="O38" i="1"/>
  <c r="P38" i="1"/>
  <c r="Q38" i="1"/>
  <c r="L37" i="1"/>
  <c r="M37" i="1"/>
  <c r="N37" i="1"/>
  <c r="O37" i="1"/>
  <c r="P37" i="1"/>
  <c r="Q37" i="1"/>
  <c r="L36" i="1"/>
  <c r="M36" i="1"/>
  <c r="N36" i="1"/>
  <c r="O36" i="1"/>
  <c r="P36" i="1"/>
  <c r="Q36" i="1"/>
  <c r="L35" i="1"/>
  <c r="M35" i="1"/>
  <c r="N35" i="1"/>
  <c r="O35" i="1"/>
  <c r="P35" i="1"/>
  <c r="Q35" i="1"/>
  <c r="L34" i="1"/>
  <c r="M34" i="1"/>
  <c r="N34" i="1"/>
  <c r="O34" i="1"/>
  <c r="P34" i="1"/>
  <c r="Q34" i="1"/>
  <c r="L33" i="1"/>
  <c r="M33" i="1"/>
  <c r="N33" i="1"/>
  <c r="O33" i="1"/>
  <c r="P33" i="1"/>
  <c r="Q33" i="1"/>
  <c r="L32" i="1"/>
  <c r="M32" i="1"/>
  <c r="N32" i="1"/>
  <c r="O32" i="1"/>
  <c r="P32" i="1"/>
  <c r="Q32" i="1"/>
  <c r="L31" i="1"/>
  <c r="M31" i="1"/>
  <c r="N31" i="1"/>
  <c r="O31" i="1"/>
  <c r="P31" i="1"/>
  <c r="Q31" i="1"/>
  <c r="L30" i="1"/>
  <c r="M30" i="1"/>
  <c r="N30" i="1"/>
  <c r="O30" i="1"/>
  <c r="P30" i="1"/>
  <c r="Q30" i="1"/>
  <c r="L29" i="1"/>
  <c r="M29" i="1"/>
  <c r="N29" i="1"/>
  <c r="O29" i="1"/>
  <c r="P29" i="1"/>
  <c r="Q29" i="1"/>
  <c r="L28" i="1"/>
  <c r="M28" i="1"/>
  <c r="N28" i="1"/>
  <c r="O28" i="1"/>
  <c r="P28" i="1"/>
  <c r="Q28" i="1"/>
  <c r="L27" i="1"/>
  <c r="M27" i="1"/>
  <c r="N27" i="1"/>
  <c r="O27" i="1"/>
  <c r="P27" i="1"/>
  <c r="Q27" i="1"/>
  <c r="L26" i="1"/>
  <c r="M26" i="1"/>
  <c r="N26" i="1"/>
  <c r="O26" i="1"/>
  <c r="P26" i="1"/>
  <c r="Q26" i="1"/>
  <c r="L25" i="1"/>
  <c r="M25" i="1"/>
  <c r="N25" i="1"/>
  <c r="O25" i="1"/>
  <c r="P25" i="1"/>
  <c r="Q25" i="1"/>
  <c r="L10" i="4" l="1"/>
  <c r="L11" i="4"/>
  <c r="L12" i="4"/>
  <c r="L13" i="4"/>
  <c r="L14" i="4"/>
  <c r="L15" i="4"/>
  <c r="L16" i="4"/>
  <c r="L17" i="4"/>
  <c r="L18" i="4"/>
  <c r="L9" i="4"/>
  <c r="L10" i="1"/>
  <c r="L11" i="1"/>
  <c r="L19" i="1"/>
  <c r="L20" i="1"/>
  <c r="L21" i="1"/>
  <c r="L22" i="1"/>
  <c r="L23" i="1"/>
  <c r="L24" i="1"/>
  <c r="L9" i="1"/>
  <c r="Q18" i="4" l="1"/>
  <c r="P18" i="4"/>
  <c r="O18" i="4"/>
  <c r="N18" i="4"/>
  <c r="M18" i="4"/>
  <c r="Q17" i="4"/>
  <c r="P17" i="4"/>
  <c r="O17" i="4"/>
  <c r="N17" i="4"/>
  <c r="M17" i="4"/>
  <c r="Q16" i="4"/>
  <c r="P16" i="4"/>
  <c r="O16" i="4"/>
  <c r="N16" i="4"/>
  <c r="M16" i="4"/>
  <c r="Q15" i="4"/>
  <c r="P15" i="4"/>
  <c r="O15" i="4"/>
  <c r="N15" i="4"/>
  <c r="M15" i="4"/>
  <c r="Q14" i="4"/>
  <c r="P14" i="4"/>
  <c r="O14" i="4"/>
  <c r="N14" i="4"/>
  <c r="M14" i="4"/>
  <c r="Q13" i="4"/>
  <c r="P13" i="4"/>
  <c r="O13" i="4"/>
  <c r="N13" i="4"/>
  <c r="M13" i="4"/>
  <c r="Q12" i="4"/>
  <c r="P12" i="4"/>
  <c r="O12" i="4"/>
  <c r="N12" i="4"/>
  <c r="M12" i="4"/>
  <c r="Q11" i="4"/>
  <c r="P11" i="4"/>
  <c r="O11" i="4"/>
  <c r="N11" i="4"/>
  <c r="M11" i="4"/>
  <c r="Q10" i="4"/>
  <c r="P10" i="4"/>
  <c r="O10" i="4"/>
  <c r="N10" i="4"/>
  <c r="M10" i="4"/>
  <c r="Q9" i="4"/>
  <c r="P9" i="4"/>
  <c r="O9" i="4"/>
  <c r="N9" i="4"/>
  <c r="M9" i="4"/>
  <c r="N20" i="4" l="1"/>
  <c r="Q20" i="4"/>
  <c r="O20" i="4"/>
  <c r="M20" i="4"/>
  <c r="P20" i="4"/>
  <c r="L20" i="4"/>
  <c r="L47" i="1"/>
  <c r="Q11" i="1" l="1"/>
  <c r="Q19" i="1"/>
  <c r="Q20" i="1"/>
  <c r="Q21" i="1"/>
  <c r="Q22" i="1"/>
  <c r="Q23" i="1"/>
  <c r="Q24" i="1"/>
  <c r="Q10" i="1"/>
  <c r="P11" i="1"/>
  <c r="P19" i="1"/>
  <c r="P20" i="1"/>
  <c r="P21" i="1"/>
  <c r="P22" i="1"/>
  <c r="P23" i="1"/>
  <c r="P24" i="1"/>
  <c r="P10" i="1"/>
  <c r="O11" i="1"/>
  <c r="O19" i="1"/>
  <c r="O20" i="1"/>
  <c r="O21" i="1"/>
  <c r="O22" i="1"/>
  <c r="O23" i="1"/>
  <c r="O24" i="1"/>
  <c r="O10" i="1"/>
  <c r="N11" i="1"/>
  <c r="N19" i="1"/>
  <c r="N20" i="1"/>
  <c r="N21" i="1"/>
  <c r="N22" i="1"/>
  <c r="N23" i="1"/>
  <c r="N24" i="1"/>
  <c r="N10" i="1"/>
  <c r="M11" i="1"/>
  <c r="M19" i="1"/>
  <c r="M20" i="1"/>
  <c r="M21" i="1"/>
  <c r="M22" i="1"/>
  <c r="M23" i="1"/>
  <c r="M24" i="1"/>
  <c r="M10" i="1"/>
  <c r="Q9" i="1"/>
  <c r="P9" i="1"/>
  <c r="O9" i="1"/>
  <c r="N9" i="1"/>
  <c r="M9" i="1"/>
  <c r="M47" i="1" l="1"/>
  <c r="N47" i="1"/>
  <c r="O47" i="1"/>
  <c r="P47" i="1"/>
  <c r="Q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Mira Fares</author>
    <author>MIC1</author>
  </authors>
  <commentList>
    <comment ref="D8" authorId="0" shapeId="0" xr:uid="{00000000-0006-0000-0100-000001000000}">
      <text>
        <r>
          <rPr>
            <b/>
            <sz val="8"/>
            <color indexed="81"/>
            <rFont val="Tahoma"/>
            <family val="2"/>
          </rPr>
          <t>Entity (Department/ Unit) that identified the requirement and that will be responsible for its evaluation.</t>
        </r>
      </text>
    </comment>
    <comment ref="E8" authorId="1" shapeId="0" xr:uid="{00000000-0006-0000-0100-000002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F8" authorId="1" shapeId="0" xr:uid="{00000000-0006-0000-0100-000003000000}">
      <text>
        <r>
          <rPr>
            <b/>
            <sz val="8"/>
            <color indexed="81"/>
            <rFont val="Tahoma"/>
            <family val="2"/>
          </rPr>
          <t>Grade of Compliance:
K: disqualification
0: Not compliant
+5: Partially compliant
+10: Completely compliant
+15: Compliant with additional value, not initially included in the requirements</t>
        </r>
      </text>
    </comment>
    <comment ref="G8" authorId="1" shapeId="0" xr:uid="{00000000-0006-0000-0100-000004000000}">
      <text>
        <r>
          <rPr>
            <b/>
            <sz val="8"/>
            <color indexed="81"/>
            <rFont val="Tahoma"/>
            <family val="2"/>
          </rPr>
          <t>Grade of Compliance:
K: disqualification
0: Not compliant
+5: Partially compliant
+10: Completely compliant
+15: Compliant with additional value, not initially included in the requirements</t>
        </r>
      </text>
    </comment>
    <comment ref="H8" authorId="1" shapeId="0" xr:uid="{00000000-0006-0000-0100-000005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I8" authorId="0" shapeId="0" xr:uid="{00000000-0006-0000-0100-000006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J8" authorId="0" shapeId="0" xr:uid="{00000000-0006-0000-0100-000007000000}">
      <text>
        <r>
          <rPr>
            <b/>
            <sz val="8"/>
            <color indexed="81"/>
            <rFont val="Tahoma"/>
            <family val="2"/>
          </rPr>
          <t>Grade of Compliance:
K: disqualification
0: Not compliant
+5: Partially compliant
+10: Completely compliant
+15: Compliant with additional value, not initially included in the requirements</t>
        </r>
      </text>
    </comment>
    <comment ref="E19" authorId="0" shapeId="0" xr:uid="{00000000-0006-0000-0100-000008000000}">
      <text>
        <r>
          <rPr>
            <b/>
            <sz val="8"/>
            <color indexed="81"/>
            <rFont val="Tahoma"/>
            <family val="2"/>
          </rPr>
          <t>Evaluators Comments</t>
        </r>
      </text>
    </comment>
    <comment ref="F19" authorId="0" shapeId="0" xr:uid="{00000000-0006-0000-0100-000009000000}">
      <text>
        <r>
          <rPr>
            <b/>
            <sz val="8"/>
            <color indexed="81"/>
            <rFont val="Tahoma"/>
            <family val="2"/>
          </rPr>
          <t>Evaluators Comments</t>
        </r>
      </text>
    </comment>
    <comment ref="G19" authorId="0" shapeId="0" xr:uid="{00000000-0006-0000-0100-00000A000000}">
      <text>
        <r>
          <rPr>
            <b/>
            <sz val="8"/>
            <color indexed="81"/>
            <rFont val="Tahoma"/>
            <family val="2"/>
          </rPr>
          <t>Evaluators Comments</t>
        </r>
      </text>
    </comment>
    <comment ref="H19" authorId="0" shapeId="0" xr:uid="{00000000-0006-0000-0100-00000B000000}">
      <text>
        <r>
          <rPr>
            <b/>
            <sz val="8"/>
            <color indexed="81"/>
            <rFont val="Tahoma"/>
            <family val="2"/>
          </rPr>
          <t>Evaluators Comments</t>
        </r>
      </text>
    </comment>
    <comment ref="I19" authorId="0" shapeId="0" xr:uid="{00000000-0006-0000-0100-00000C000000}">
      <text>
        <r>
          <rPr>
            <b/>
            <sz val="8"/>
            <color indexed="81"/>
            <rFont val="Tahoma"/>
            <family val="2"/>
          </rPr>
          <t>Evaluators Comments</t>
        </r>
      </text>
    </comment>
    <comment ref="J19" authorId="0" shapeId="0" xr:uid="{00000000-0006-0000-0100-00000D000000}">
      <text>
        <r>
          <rPr>
            <b/>
            <sz val="8"/>
            <color indexed="81"/>
            <rFont val="Tahoma"/>
            <family val="2"/>
          </rPr>
          <t>Evaluators Comments</t>
        </r>
      </text>
    </comment>
    <comment ref="E20" authorId="0" shapeId="0" xr:uid="{00000000-0006-0000-0100-00000E000000}">
      <text>
        <r>
          <rPr>
            <b/>
            <sz val="8"/>
            <color indexed="81"/>
            <rFont val="Tahoma"/>
            <family val="2"/>
          </rPr>
          <t>Evaluators Comments</t>
        </r>
      </text>
    </comment>
    <comment ref="F20" authorId="0" shapeId="0" xr:uid="{00000000-0006-0000-0100-00000F000000}">
      <text>
        <r>
          <rPr>
            <b/>
            <sz val="8"/>
            <color indexed="81"/>
            <rFont val="Tahoma"/>
            <family val="2"/>
          </rPr>
          <t>Evaluators Comments</t>
        </r>
      </text>
    </comment>
    <comment ref="G20" authorId="0" shapeId="0" xr:uid="{00000000-0006-0000-0100-000010000000}">
      <text>
        <r>
          <rPr>
            <b/>
            <sz val="8"/>
            <color indexed="81"/>
            <rFont val="Tahoma"/>
            <family val="2"/>
          </rPr>
          <t>Evaluators Comments</t>
        </r>
      </text>
    </comment>
    <comment ref="H20" authorId="0" shapeId="0" xr:uid="{00000000-0006-0000-0100-000011000000}">
      <text>
        <r>
          <rPr>
            <b/>
            <sz val="8"/>
            <color indexed="81"/>
            <rFont val="Tahoma"/>
            <family val="2"/>
          </rPr>
          <t>Evaluators Comments</t>
        </r>
      </text>
    </comment>
    <comment ref="I20" authorId="0" shapeId="0" xr:uid="{00000000-0006-0000-0100-000012000000}">
      <text>
        <r>
          <rPr>
            <b/>
            <sz val="8"/>
            <color indexed="81"/>
            <rFont val="Tahoma"/>
            <family val="2"/>
          </rPr>
          <t>Evaluators Comments</t>
        </r>
      </text>
    </comment>
    <comment ref="J20" authorId="0" shapeId="0" xr:uid="{00000000-0006-0000-0100-000013000000}">
      <text>
        <r>
          <rPr>
            <b/>
            <sz val="8"/>
            <color indexed="81"/>
            <rFont val="Tahoma"/>
            <family val="2"/>
          </rPr>
          <t>Evaluators Comments</t>
        </r>
      </text>
    </comment>
    <comment ref="E21" authorId="0" shapeId="0" xr:uid="{00000000-0006-0000-0100-000014000000}">
      <text>
        <r>
          <rPr>
            <b/>
            <sz val="8"/>
            <color indexed="81"/>
            <rFont val="Tahoma"/>
            <family val="2"/>
          </rPr>
          <t>Evaluators Comments</t>
        </r>
      </text>
    </comment>
    <comment ref="F21" authorId="0" shapeId="0" xr:uid="{00000000-0006-0000-0100-000015000000}">
      <text>
        <r>
          <rPr>
            <b/>
            <sz val="8"/>
            <color indexed="81"/>
            <rFont val="Tahoma"/>
            <family val="2"/>
          </rPr>
          <t>Evaluators Comments</t>
        </r>
      </text>
    </comment>
    <comment ref="G21" authorId="0" shapeId="0" xr:uid="{00000000-0006-0000-0100-000016000000}">
      <text>
        <r>
          <rPr>
            <b/>
            <sz val="8"/>
            <color indexed="81"/>
            <rFont val="Tahoma"/>
            <family val="2"/>
          </rPr>
          <t>Evaluators Comments</t>
        </r>
      </text>
    </comment>
    <comment ref="H21" authorId="0" shapeId="0" xr:uid="{00000000-0006-0000-0100-000017000000}">
      <text>
        <r>
          <rPr>
            <b/>
            <sz val="8"/>
            <color indexed="81"/>
            <rFont val="Tahoma"/>
            <family val="2"/>
          </rPr>
          <t>Evaluators Comments</t>
        </r>
      </text>
    </comment>
    <comment ref="I21" authorId="0" shapeId="0" xr:uid="{00000000-0006-0000-0100-000018000000}">
      <text>
        <r>
          <rPr>
            <b/>
            <sz val="8"/>
            <color indexed="81"/>
            <rFont val="Tahoma"/>
            <family val="2"/>
          </rPr>
          <t>Evaluators Comments</t>
        </r>
      </text>
    </comment>
    <comment ref="J21" authorId="0" shapeId="0" xr:uid="{00000000-0006-0000-0100-000019000000}">
      <text>
        <r>
          <rPr>
            <b/>
            <sz val="8"/>
            <color indexed="81"/>
            <rFont val="Tahoma"/>
            <family val="2"/>
          </rPr>
          <t>Evaluators Comments</t>
        </r>
      </text>
    </comment>
    <comment ref="E23" authorId="0" shapeId="0" xr:uid="{00000000-0006-0000-0100-00001A000000}">
      <text>
        <r>
          <rPr>
            <b/>
            <sz val="8"/>
            <color indexed="81"/>
            <rFont val="Tahoma"/>
            <family val="2"/>
          </rPr>
          <t>Evaluators Comments</t>
        </r>
      </text>
    </comment>
    <comment ref="F23" authorId="0" shapeId="0" xr:uid="{00000000-0006-0000-0100-00001B000000}">
      <text>
        <r>
          <rPr>
            <b/>
            <sz val="8"/>
            <color indexed="81"/>
            <rFont val="Tahoma"/>
            <family val="2"/>
          </rPr>
          <t>Evaluators Comments</t>
        </r>
      </text>
    </comment>
    <comment ref="G23" authorId="0" shapeId="0" xr:uid="{00000000-0006-0000-0100-00001C000000}">
      <text>
        <r>
          <rPr>
            <b/>
            <sz val="8"/>
            <color indexed="81"/>
            <rFont val="Tahoma"/>
            <family val="2"/>
          </rPr>
          <t>Evaluators Comments</t>
        </r>
      </text>
    </comment>
    <comment ref="H23" authorId="0" shapeId="0" xr:uid="{00000000-0006-0000-0100-00001D000000}">
      <text>
        <r>
          <rPr>
            <b/>
            <sz val="8"/>
            <color indexed="81"/>
            <rFont val="Tahoma"/>
            <family val="2"/>
          </rPr>
          <t>Evaluators Comments</t>
        </r>
      </text>
    </comment>
    <comment ref="I23" authorId="0" shapeId="0" xr:uid="{00000000-0006-0000-0100-00001E000000}">
      <text>
        <r>
          <rPr>
            <b/>
            <sz val="8"/>
            <color indexed="81"/>
            <rFont val="Tahoma"/>
            <family val="2"/>
          </rPr>
          <t>Evaluators Comments</t>
        </r>
      </text>
    </comment>
    <comment ref="J23" authorId="0" shapeId="0" xr:uid="{00000000-0006-0000-0100-00001F000000}">
      <text>
        <r>
          <rPr>
            <b/>
            <sz val="8"/>
            <color indexed="81"/>
            <rFont val="Tahoma"/>
            <family val="2"/>
          </rPr>
          <t>Evaluators Comments</t>
        </r>
      </text>
    </comment>
    <comment ref="E24" authorId="0" shapeId="0" xr:uid="{00000000-0006-0000-0100-000020000000}">
      <text>
        <r>
          <rPr>
            <b/>
            <sz val="8"/>
            <color indexed="81"/>
            <rFont val="Tahoma"/>
            <family val="2"/>
          </rPr>
          <t>Evaluators Comments</t>
        </r>
      </text>
    </comment>
    <comment ref="F24" authorId="0" shapeId="0" xr:uid="{00000000-0006-0000-0100-000021000000}">
      <text>
        <r>
          <rPr>
            <b/>
            <sz val="8"/>
            <color indexed="81"/>
            <rFont val="Tahoma"/>
            <family val="2"/>
          </rPr>
          <t>Evaluators Comments</t>
        </r>
      </text>
    </comment>
    <comment ref="G24" authorId="0" shapeId="0" xr:uid="{00000000-0006-0000-0100-000022000000}">
      <text>
        <r>
          <rPr>
            <b/>
            <sz val="8"/>
            <color indexed="81"/>
            <rFont val="Tahoma"/>
            <family val="2"/>
          </rPr>
          <t>Evaluators Comments</t>
        </r>
      </text>
    </comment>
    <comment ref="H24" authorId="0" shapeId="0" xr:uid="{00000000-0006-0000-0100-000023000000}">
      <text>
        <r>
          <rPr>
            <b/>
            <sz val="8"/>
            <color indexed="81"/>
            <rFont val="Tahoma"/>
            <family val="2"/>
          </rPr>
          <t>Evaluators Comments</t>
        </r>
      </text>
    </comment>
    <comment ref="I24" authorId="0" shapeId="0" xr:uid="{00000000-0006-0000-0100-000024000000}">
      <text>
        <r>
          <rPr>
            <b/>
            <sz val="8"/>
            <color indexed="81"/>
            <rFont val="Tahoma"/>
            <family val="2"/>
          </rPr>
          <t>Evaluators Comments</t>
        </r>
      </text>
    </comment>
    <comment ref="J24" authorId="0" shapeId="0" xr:uid="{00000000-0006-0000-0100-000025000000}">
      <text>
        <r>
          <rPr>
            <b/>
            <sz val="8"/>
            <color indexed="81"/>
            <rFont val="Tahoma"/>
            <family val="2"/>
          </rPr>
          <t>Evaluators Comments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Mira Fares</author>
    <author>MIC1</author>
  </authors>
  <commentList>
    <comment ref="D8" authorId="0" shapeId="0" xr:uid="{141C948D-B94D-4456-A15D-2812840C5003}">
      <text>
        <r>
          <rPr>
            <b/>
            <sz val="8"/>
            <color indexed="81"/>
            <rFont val="Tahoma"/>
            <family val="2"/>
          </rPr>
          <t>Entity (Department/ Unit) that identified the requirement and that will be responsible for its evaluation.</t>
        </r>
      </text>
    </comment>
    <comment ref="E8" authorId="1" shapeId="0" xr:uid="{4CF7BE2A-67D7-4AE0-81F9-168613D04B97}">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F8" authorId="1" shapeId="0" xr:uid="{6F1C1461-F6F0-464E-92D4-EEA994DC45CC}">
      <text>
        <r>
          <rPr>
            <b/>
            <sz val="8"/>
            <color indexed="81"/>
            <rFont val="Tahoma"/>
            <family val="2"/>
          </rPr>
          <t>Grade of Compliance:
K: disqualification
0: Not compliant
+5: Partially compliant
+10: Completely compliant
+15: Compliant with additional value, not initially included in the requirements</t>
        </r>
      </text>
    </comment>
    <comment ref="G8" authorId="1" shapeId="0" xr:uid="{5F80E69F-A523-40B1-BCDB-69942B69C1E2}">
      <text>
        <r>
          <rPr>
            <b/>
            <sz val="8"/>
            <color indexed="81"/>
            <rFont val="Tahoma"/>
            <family val="2"/>
          </rPr>
          <t>Grade of Compliance:
K: disqualification
0: Not compliant
+5: Partially compliant
+10: Completely compliant
+15: Compliant with additional value, not initially included in the requirements</t>
        </r>
      </text>
    </comment>
    <comment ref="H8" authorId="1" shapeId="0" xr:uid="{D3A259AE-B6A4-45EF-B534-BAC3EA5DB386}">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I8" authorId="0" shapeId="0" xr:uid="{07300421-09A1-4401-A534-86EF80FFCA9B}">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J8" authorId="0" shapeId="0" xr:uid="{46FE62B1-A939-492E-A5CA-B0629C350812}">
      <text>
        <r>
          <rPr>
            <b/>
            <sz val="8"/>
            <color indexed="81"/>
            <rFont val="Tahoma"/>
            <family val="2"/>
          </rPr>
          <t>Grade of Compliance:
K: disqualification
0: Not compliant
+5: Partially compliant
+10: Completely compliant
+15: Compliant with additional value, not initially included in the requirements</t>
        </r>
      </text>
    </comment>
    <comment ref="E12" authorId="0" shapeId="0" xr:uid="{34515A5F-7834-4677-AC30-753C17920B33}">
      <text>
        <r>
          <rPr>
            <b/>
            <sz val="8"/>
            <color indexed="81"/>
            <rFont val="Tahoma"/>
            <family val="2"/>
          </rPr>
          <t>Evaluators Comments</t>
        </r>
      </text>
    </comment>
    <comment ref="F12" authorId="0" shapeId="0" xr:uid="{09439794-EB7C-4005-A221-F73829B5C072}">
      <text>
        <r>
          <rPr>
            <b/>
            <sz val="8"/>
            <color indexed="81"/>
            <rFont val="Tahoma"/>
            <family val="2"/>
          </rPr>
          <t>Evaluators Comments</t>
        </r>
      </text>
    </comment>
    <comment ref="G12" authorId="0" shapeId="0" xr:uid="{6821E45F-75FF-4C03-85B4-02BF21ADD54F}">
      <text>
        <r>
          <rPr>
            <b/>
            <sz val="8"/>
            <color indexed="81"/>
            <rFont val="Tahoma"/>
            <family val="2"/>
          </rPr>
          <t>Evaluators Comments</t>
        </r>
      </text>
    </comment>
    <comment ref="H12" authorId="0" shapeId="0" xr:uid="{3B5DE7C8-ED97-4989-8CD2-6C69EBDC16DF}">
      <text>
        <r>
          <rPr>
            <b/>
            <sz val="8"/>
            <color indexed="81"/>
            <rFont val="Tahoma"/>
            <family val="2"/>
          </rPr>
          <t>Evaluators Comments</t>
        </r>
      </text>
    </comment>
    <comment ref="I12" authorId="0" shapeId="0" xr:uid="{66178064-49C6-4BFD-893D-05158FFAFCFB}">
      <text>
        <r>
          <rPr>
            <b/>
            <sz val="8"/>
            <color indexed="81"/>
            <rFont val="Tahoma"/>
            <family val="2"/>
          </rPr>
          <t>Evaluators Comments</t>
        </r>
      </text>
    </comment>
    <comment ref="J12" authorId="0" shapeId="0" xr:uid="{51738A8F-BE18-4A3D-98B6-6AEB66BC6169}">
      <text>
        <r>
          <rPr>
            <b/>
            <sz val="8"/>
            <color indexed="81"/>
            <rFont val="Tahoma"/>
            <family val="2"/>
          </rPr>
          <t>Evaluators Comments</t>
        </r>
      </text>
    </comment>
    <comment ref="E13" authorId="0" shapeId="0" xr:uid="{38E6F12B-9905-4DEB-A467-17D079B7BB62}">
      <text>
        <r>
          <rPr>
            <b/>
            <sz val="8"/>
            <color indexed="81"/>
            <rFont val="Tahoma"/>
            <family val="2"/>
          </rPr>
          <t>Evaluators Comments</t>
        </r>
      </text>
    </comment>
    <comment ref="F13" authorId="0" shapeId="0" xr:uid="{B1804612-5FB7-433B-ADFC-905B9FA3A698}">
      <text>
        <r>
          <rPr>
            <b/>
            <sz val="8"/>
            <color indexed="81"/>
            <rFont val="Tahoma"/>
            <family val="2"/>
          </rPr>
          <t>Evaluators Comments</t>
        </r>
      </text>
    </comment>
    <comment ref="G13" authorId="0" shapeId="0" xr:uid="{655BA78C-A5AB-4853-A6B3-C6A32AF43069}">
      <text>
        <r>
          <rPr>
            <b/>
            <sz val="8"/>
            <color indexed="81"/>
            <rFont val="Tahoma"/>
            <family val="2"/>
          </rPr>
          <t>Evaluators Comments</t>
        </r>
      </text>
    </comment>
    <comment ref="H13" authorId="0" shapeId="0" xr:uid="{2FDCEEB3-5332-4FD5-92AE-DCCA6A77467E}">
      <text>
        <r>
          <rPr>
            <b/>
            <sz val="8"/>
            <color indexed="81"/>
            <rFont val="Tahoma"/>
            <family val="2"/>
          </rPr>
          <t>Evaluators Comments</t>
        </r>
      </text>
    </comment>
    <comment ref="I13" authorId="0" shapeId="0" xr:uid="{D6CA8A95-F99A-4105-ABCE-7C97A23CE4D6}">
      <text>
        <r>
          <rPr>
            <b/>
            <sz val="8"/>
            <color indexed="81"/>
            <rFont val="Tahoma"/>
            <family val="2"/>
          </rPr>
          <t>Evaluators Comments</t>
        </r>
      </text>
    </comment>
    <comment ref="J13" authorId="0" shapeId="0" xr:uid="{98882151-6C3A-4775-B635-DDF0E615F31E}">
      <text>
        <r>
          <rPr>
            <b/>
            <sz val="8"/>
            <color indexed="81"/>
            <rFont val="Tahoma"/>
            <family val="2"/>
          </rPr>
          <t>Evaluators Comments</t>
        </r>
      </text>
    </comment>
    <comment ref="E14" authorId="0" shapeId="0" xr:uid="{F32BED48-4BAE-4145-A3F9-4C4271F65421}">
      <text>
        <r>
          <rPr>
            <b/>
            <sz val="8"/>
            <color indexed="81"/>
            <rFont val="Tahoma"/>
            <family val="2"/>
          </rPr>
          <t>Evaluators Comments</t>
        </r>
      </text>
    </comment>
    <comment ref="F14" authorId="0" shapeId="0" xr:uid="{A7AF1698-1A88-469F-A3A3-8C1E329C7A5A}">
      <text>
        <r>
          <rPr>
            <b/>
            <sz val="8"/>
            <color indexed="81"/>
            <rFont val="Tahoma"/>
            <family val="2"/>
          </rPr>
          <t>Evaluators Comments</t>
        </r>
      </text>
    </comment>
    <comment ref="G14" authorId="0" shapeId="0" xr:uid="{86911A04-E184-4BE0-B94F-FC51FA03AD0B}">
      <text>
        <r>
          <rPr>
            <b/>
            <sz val="8"/>
            <color indexed="81"/>
            <rFont val="Tahoma"/>
            <family val="2"/>
          </rPr>
          <t>Evaluators Comments</t>
        </r>
      </text>
    </comment>
    <comment ref="H14" authorId="0" shapeId="0" xr:uid="{7B373390-3D3E-44A3-83D9-8F3BF1DF9B48}">
      <text>
        <r>
          <rPr>
            <b/>
            <sz val="8"/>
            <color indexed="81"/>
            <rFont val="Tahoma"/>
            <family val="2"/>
          </rPr>
          <t>Evaluators Comments</t>
        </r>
      </text>
    </comment>
    <comment ref="I14" authorId="0" shapeId="0" xr:uid="{9CFE615E-238E-4B17-8D47-81B9301DE087}">
      <text>
        <r>
          <rPr>
            <b/>
            <sz val="8"/>
            <color indexed="81"/>
            <rFont val="Tahoma"/>
            <family val="2"/>
          </rPr>
          <t>Evaluators Comments</t>
        </r>
      </text>
    </comment>
    <comment ref="J14" authorId="0" shapeId="0" xr:uid="{62A1D7B4-EAAF-4B7A-9B9F-EA6C09F9A854}">
      <text>
        <r>
          <rPr>
            <b/>
            <sz val="8"/>
            <color indexed="81"/>
            <rFont val="Tahoma"/>
            <family val="2"/>
          </rPr>
          <t>Evaluators Comments</t>
        </r>
      </text>
    </comment>
    <comment ref="E16" authorId="0" shapeId="0" xr:uid="{BE43AA0E-94AA-4990-A6AB-57D75B87A34E}">
      <text>
        <r>
          <rPr>
            <b/>
            <sz val="8"/>
            <color indexed="81"/>
            <rFont val="Tahoma"/>
            <family val="2"/>
          </rPr>
          <t>Evaluators Comments</t>
        </r>
      </text>
    </comment>
    <comment ref="F16" authorId="0" shapeId="0" xr:uid="{F8D24654-27E7-4102-A459-623E697161F0}">
      <text>
        <r>
          <rPr>
            <b/>
            <sz val="8"/>
            <color indexed="81"/>
            <rFont val="Tahoma"/>
            <family val="2"/>
          </rPr>
          <t>Evaluators Comments</t>
        </r>
      </text>
    </comment>
    <comment ref="G16" authorId="0" shapeId="0" xr:uid="{3CE71AC0-24CD-4076-B543-398D9A25ACDC}">
      <text>
        <r>
          <rPr>
            <b/>
            <sz val="8"/>
            <color indexed="81"/>
            <rFont val="Tahoma"/>
            <family val="2"/>
          </rPr>
          <t>Evaluators Comments</t>
        </r>
      </text>
    </comment>
    <comment ref="H16" authorId="0" shapeId="0" xr:uid="{4FB294AE-B9A5-491D-A12F-514350E10261}">
      <text>
        <r>
          <rPr>
            <b/>
            <sz val="8"/>
            <color indexed="81"/>
            <rFont val="Tahoma"/>
            <family val="2"/>
          </rPr>
          <t>Evaluators Comments</t>
        </r>
      </text>
    </comment>
    <comment ref="I16" authorId="0" shapeId="0" xr:uid="{11A2B793-403A-4827-BA63-4B39FAF5A1F2}">
      <text>
        <r>
          <rPr>
            <b/>
            <sz val="8"/>
            <color indexed="81"/>
            <rFont val="Tahoma"/>
            <family val="2"/>
          </rPr>
          <t>Evaluators Comments</t>
        </r>
      </text>
    </comment>
    <comment ref="J16" authorId="0" shapeId="0" xr:uid="{6C96C0F1-3F75-4DE4-8C42-7A6E18426311}">
      <text>
        <r>
          <rPr>
            <b/>
            <sz val="8"/>
            <color indexed="81"/>
            <rFont val="Tahoma"/>
            <family val="2"/>
          </rPr>
          <t>Evaluators Comments</t>
        </r>
      </text>
    </comment>
    <comment ref="E17" authorId="0" shapeId="0" xr:uid="{833B5E19-1E64-4458-A8CC-0BF1292258C9}">
      <text>
        <r>
          <rPr>
            <b/>
            <sz val="8"/>
            <color indexed="81"/>
            <rFont val="Tahoma"/>
            <family val="2"/>
          </rPr>
          <t>Evaluators Comments</t>
        </r>
      </text>
    </comment>
    <comment ref="F17" authorId="0" shapeId="0" xr:uid="{E66918A4-8ED7-48A5-8DDC-1C8CD5DF10F6}">
      <text>
        <r>
          <rPr>
            <b/>
            <sz val="8"/>
            <color indexed="81"/>
            <rFont val="Tahoma"/>
            <family val="2"/>
          </rPr>
          <t>Evaluators Comments</t>
        </r>
      </text>
    </comment>
    <comment ref="G17" authorId="0" shapeId="0" xr:uid="{B1D5FF00-30BB-4A1B-9E0C-C913266E5F31}">
      <text>
        <r>
          <rPr>
            <b/>
            <sz val="8"/>
            <color indexed="81"/>
            <rFont val="Tahoma"/>
            <family val="2"/>
          </rPr>
          <t>Evaluators Comments</t>
        </r>
      </text>
    </comment>
    <comment ref="H17" authorId="0" shapeId="0" xr:uid="{4A45CC13-AF86-4CB9-94D1-6C5827A3BBFE}">
      <text>
        <r>
          <rPr>
            <b/>
            <sz val="8"/>
            <color indexed="81"/>
            <rFont val="Tahoma"/>
            <family val="2"/>
          </rPr>
          <t>Evaluators Comments</t>
        </r>
      </text>
    </comment>
    <comment ref="I17" authorId="0" shapeId="0" xr:uid="{A40DA4D3-791E-4AB5-8DD4-BEADAF8273BD}">
      <text>
        <r>
          <rPr>
            <b/>
            <sz val="8"/>
            <color indexed="81"/>
            <rFont val="Tahoma"/>
            <family val="2"/>
          </rPr>
          <t>Evaluators Comments</t>
        </r>
      </text>
    </comment>
    <comment ref="J17" authorId="0" shapeId="0" xr:uid="{630DFC0F-0E4B-4018-9CE6-B234092170FF}">
      <text>
        <r>
          <rPr>
            <b/>
            <sz val="8"/>
            <color indexed="81"/>
            <rFont val="Tahoma"/>
            <family val="2"/>
          </rPr>
          <t>Evaluators Comments</t>
        </r>
      </text>
    </comment>
    <comment ref="E18" authorId="0" shapeId="0" xr:uid="{340ED7C6-5C66-4149-8662-66A3A8F1C9BE}">
      <text>
        <r>
          <rPr>
            <b/>
            <sz val="8"/>
            <color indexed="81"/>
            <rFont val="Tahoma"/>
            <family val="2"/>
          </rPr>
          <t>Evaluators Comments</t>
        </r>
      </text>
    </comment>
    <comment ref="F18" authorId="0" shapeId="0" xr:uid="{2E37BF92-F5ED-473D-A51D-95798BCD7FCC}">
      <text>
        <r>
          <rPr>
            <b/>
            <sz val="8"/>
            <color indexed="81"/>
            <rFont val="Tahoma"/>
            <family val="2"/>
          </rPr>
          <t>Evaluators Comments</t>
        </r>
      </text>
    </comment>
    <comment ref="G18" authorId="0" shapeId="0" xr:uid="{891FEB15-6005-496B-BC44-E8D357F6EBA3}">
      <text>
        <r>
          <rPr>
            <b/>
            <sz val="8"/>
            <color indexed="81"/>
            <rFont val="Tahoma"/>
            <family val="2"/>
          </rPr>
          <t>Evaluators Comments</t>
        </r>
      </text>
    </comment>
    <comment ref="H18" authorId="0" shapeId="0" xr:uid="{532233CC-140B-4C90-BF25-2A022C22AE93}">
      <text>
        <r>
          <rPr>
            <b/>
            <sz val="8"/>
            <color indexed="81"/>
            <rFont val="Tahoma"/>
            <family val="2"/>
          </rPr>
          <t>Evaluators Comments</t>
        </r>
      </text>
    </comment>
    <comment ref="I18" authorId="0" shapeId="0" xr:uid="{963E4ABC-DF0E-4570-9959-9C378D06172B}">
      <text>
        <r>
          <rPr>
            <b/>
            <sz val="8"/>
            <color indexed="81"/>
            <rFont val="Tahoma"/>
            <family val="2"/>
          </rPr>
          <t>Evaluators Comments</t>
        </r>
      </text>
    </comment>
    <comment ref="J18" authorId="0" shapeId="0" xr:uid="{5AA1323D-BE73-4A32-A3F2-7D95CFBFBE34}">
      <text>
        <r>
          <rPr>
            <b/>
            <sz val="8"/>
            <color indexed="81"/>
            <rFont val="Tahoma"/>
            <family val="2"/>
          </rPr>
          <t>Evaluators Comments</t>
        </r>
      </text>
    </comment>
  </commentList>
</comments>
</file>

<file path=xl/sharedStrings.xml><?xml version="1.0" encoding="utf-8"?>
<sst xmlns="http://schemas.openxmlformats.org/spreadsheetml/2006/main" count="175" uniqueCount="134">
  <si>
    <t>Article</t>
  </si>
  <si>
    <t>Remarks</t>
  </si>
  <si>
    <t>Weight</t>
  </si>
  <si>
    <t xml:space="preserve">1.1.1 </t>
  </si>
  <si>
    <t>Supplier 1</t>
  </si>
  <si>
    <t>Supplier 2</t>
  </si>
  <si>
    <t>Supplier 3</t>
  </si>
  <si>
    <t>Supplier 4</t>
  </si>
  <si>
    <t>Supplier 5</t>
  </si>
  <si>
    <t>Supplier 6</t>
  </si>
  <si>
    <t>Supplier 1
Final</t>
  </si>
  <si>
    <t>Supplier 2
Final</t>
  </si>
  <si>
    <t>Supplier 3
Final</t>
  </si>
  <si>
    <t>Supplier 4
Final</t>
  </si>
  <si>
    <t>Supplier 5
Final</t>
  </si>
  <si>
    <t>Supplier 6
Final</t>
  </si>
  <si>
    <t>ARTICLE 1</t>
  </si>
  <si>
    <t>Sub-Article 1.1</t>
  </si>
  <si>
    <t>Item 1.1.1</t>
  </si>
  <si>
    <t>1.1.1.1</t>
  </si>
  <si>
    <t>Responsible Entity</t>
  </si>
  <si>
    <t>Project Name</t>
  </si>
  <si>
    <t>1.1.1.2</t>
  </si>
  <si>
    <t>1.1.1.3</t>
  </si>
  <si>
    <t xml:space="preserve">1.1.2 </t>
  </si>
  <si>
    <t>Item 1.1.2</t>
  </si>
  <si>
    <t>1.1.2.1</t>
  </si>
  <si>
    <t>1.1.2.2</t>
  </si>
  <si>
    <t>1.1.2.3</t>
  </si>
  <si>
    <t>Requirement 1.1.1.1</t>
  </si>
  <si>
    <t>Requirement 1.1.1.2</t>
  </si>
  <si>
    <t>Requirement 1.1.1.3</t>
  </si>
  <si>
    <t>Requirement 1.1.2.1</t>
  </si>
  <si>
    <t>Requirement 1.1.2.2</t>
  </si>
  <si>
    <t>Requirement 1.1.2.3</t>
  </si>
  <si>
    <t>SUPPLIER 1 SCORE</t>
  </si>
  <si>
    <t>SUPPLIER 2 SCORE</t>
  </si>
  <si>
    <t>SUPPLIER 3 SCORE</t>
  </si>
  <si>
    <t>SUPPLIER 4 SCORE</t>
  </si>
  <si>
    <t>SUPPLIER 5 SCORE</t>
  </si>
  <si>
    <t>SUPPLIER 6 SCORE</t>
  </si>
  <si>
    <t>Requirements</t>
  </si>
  <si>
    <t xml:space="preserve">Reference Number </t>
  </si>
  <si>
    <t>Owner</t>
  </si>
  <si>
    <t xml:space="preserve">Revision Code </t>
  </si>
  <si>
    <t>Implementation Date</t>
  </si>
  <si>
    <t>0          : Not compliant</t>
  </si>
  <si>
    <t xml:space="preserve">K         : Disqualification </t>
  </si>
  <si>
    <t>RFT Scoring Sheet</t>
  </si>
  <si>
    <t>PRO/PMO</t>
  </si>
  <si>
    <t>SF-CF-87</t>
  </si>
  <si>
    <t>* For Requirements defined as ''Killer'', a ‘’Fully Compliant’’ score should be the sole acceptable outcome. Failing to obtain a ‘’Fully Compliant’’ score on the requirements defined as Killers, will mandate immediate disqualification for bidders.</t>
  </si>
  <si>
    <t>* For Requirements defined as ''Killer'', a ‘’Fully Compliant’’ score should be the sole acceptable outcome. Failing to obtain a ‘’Fully Compliant’’ score on 
the requirements defined as Killers, will mandate immediate disqualification for bidders.</t>
  </si>
  <si>
    <t>5.0</t>
  </si>
  <si>
    <t>1         : Partially compliant</t>
  </si>
  <si>
    <t>2        : Fully compliant</t>
  </si>
  <si>
    <t>Grade of Compliance range from 0 to 2:</t>
  </si>
  <si>
    <t>Backup Batteries 1200AH</t>
  </si>
  <si>
    <t>Introduction :This Document includes the technical specifications of Batteries working within the voltage range 48 V (Nominal voltage 54V, End of voltage of pilot Cells 43V, Single Cell voltage 1.8V at 25°C).</t>
  </si>
  <si>
    <t xml:space="preserve"> Codes and standards: The battery system must utilize well-established and reliable technology, substantiated by a minimum of 10 years of documented field performance. Additionally, it should be supported by a comprehensive global service network to ensure consistent maintenance and technical assistance worldwide.</t>
  </si>
  <si>
    <r>
      <t xml:space="preserve">Type and operating mode: </t>
    </r>
    <r>
      <rPr>
        <b/>
        <sz val="12"/>
        <rFont val="Times New Roman"/>
        <family val="1"/>
      </rPr>
      <t>Lead acid, Valve regulated, and gas combining mode.</t>
    </r>
  </si>
  <si>
    <r>
      <t xml:space="preserve">Quantity :
</t>
    </r>
    <r>
      <rPr>
        <b/>
        <sz val="12"/>
        <rFont val="Times New Roman"/>
        <family val="1"/>
      </rPr>
      <t>. 432 Cells, each rated at 2V with a capacity of 1200AH, arranged across
. 18 Metal racks designed to hold the batteries in a horizontal orientation</t>
    </r>
  </si>
  <si>
    <t>0</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</si>
  <si>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</si>
  <si>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</si>
  <si>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</si>
  <si>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</si>
  <si>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</si>
  <si>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</si>
  <si>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</si>
  <si>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</si>
  <si>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</si>
  <si>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</si>
  <si>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</si>
  <si>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</si>
  <si>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</si>
  <si>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</si>
  <si>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</si>
  <si>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</si>
  <si>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</si>
  <si>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</si>
  <si>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</si>
  <si>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</si>
  <si>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</si>
  <si>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</si>
  <si>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</si>
  <si>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</si>
  <si>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</si>
  <si>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</si>
  <si>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</si>
  <si>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 xml:space="preserve"> Capacity:
Each cell shall have 10 Hours capacity at 25°C to 1.80V/Cell, with 1200AH.
That means: in case of Power failure the battery must be able to supply a discharge current of 120A during 10h at 25°C. The end of discharge voltage should be 43V/Rack (1.8V/Cell).</t>
  </si>
  <si>
    <t xml:space="preserve"> Internal resistance: 
Each cell shall not have an internal resistance more than 1 milliohms at 25°C.B23</t>
  </si>
  <si>
    <t xml:space="preserve">Short circuit current: 
Lab test with the short circuit current of each cell shall be in Amperes more than 1000A </t>
  </si>
  <si>
    <t>Recommended charging current: It shall not be less than 120 Amperes.</t>
  </si>
  <si>
    <t xml:space="preserve">Float voltage: 
It shall be in between 2.23 and 2.27 Volts per cell at 25°C, and shall remain stable ( + /- 0.05 V from average) throughout the battery life. </t>
  </si>
  <si>
    <t>Cycling:
 Each battery shall provide 1200 cycles to 80% depth of discharge or 5000 cycles to 20% depth of discharge.
Cycle capabilities must be confirmed through lab testing.</t>
  </si>
  <si>
    <t>Deep discharge: 
Following an equalisation charge, battery shall be capable of being recharged to rated capacity, from a discharge down to 1.5 Volts per cell.</t>
  </si>
  <si>
    <t>Flat discharge:
Upon flat discharge (down to nearly 1.5 Volts), each cell shall provide at least five to six recoveries, with no special recharge procedure.</t>
  </si>
  <si>
    <t>Self discharge:
The battery shall have a maximum self-discharge rate of 0.5% per week at 25°C.</t>
  </si>
  <si>
    <t>Recharge rate:
The battery shall be capable of a 90% recharge within 12 hours when adhering to the above defined recharging parameters.</t>
  </si>
  <si>
    <t>Recombination efficiency:
It shall be of 97% or greater at 25°C operated at the specified float voltages. Water addition shall not be required due to container permeability, positive grid oxygen consumption, or the venting of un-combined gases.</t>
  </si>
  <si>
    <t>Operating temperature:
The battery shall be capable of operating in temperatures ranging from - 10°C to +40°C. Battery shall withstand hard freezing, without damage to the alloy, plates, or cell containment assembly.</t>
  </si>
  <si>
    <t>Ventilation:
No special ventilation shall be required, and no special room shall be required, for battery house during operation.</t>
  </si>
  <si>
    <t xml:space="preserve">Plates:
The positive grid alloy shall be capable of deep cycle operation with low gassing, low corrosion rate, and low water loss characteristics. The negative grid shall offer a service life compatible with the positive plates </t>
  </si>
  <si>
    <t xml:space="preserve">Separator:
The positive and negative plates shall be separated by low resistance absorbent micro porous and chock proof material to immobilise and retain the battery electrolyte. The separator shall be compressed sufficiently to maintain separator to plate contact throughout the life of the cell (or better).  </t>
  </si>
  <si>
    <t>28</t>
  </si>
  <si>
    <t>29</t>
  </si>
  <si>
    <t>30</t>
  </si>
  <si>
    <t>31</t>
  </si>
  <si>
    <t>32</t>
  </si>
  <si>
    <t>33</t>
  </si>
  <si>
    <t>34</t>
  </si>
  <si>
    <t>35</t>
  </si>
  <si>
    <t>36</t>
  </si>
  <si>
    <t>37</t>
  </si>
  <si>
    <t>Electrolyte:
The electrolyte shall be introduced to the cell through a computer-controlled fill-by-weight process (or better).</t>
  </si>
  <si>
    <t>Container and cover:
Valve regulated cell containers shall be impact and heat resistant. The cover should be attached to the container using a heat based double sealing process. The heat seal bead shall be smoothed to increase the cover-container bond strength.
Container and cover shall be constructed of Flame retardant.</t>
  </si>
  <si>
    <t>Pressure relief valve:
Each cell shall have a self-releasing safety valve that operates under a minimum pressure of 3PSI. With a maximum of 10PSI. A flame arrestor shall be incorporated in the valve design. The valve assembly shall be removable and replaceable.</t>
  </si>
  <si>
    <t>Product Identification Label:
Each battery shall have a self adhering label identifying the product manufacturer, model, Origin of manufacturing, date of manufacturing, nominal voltage and nominal AH capacity. The label must be readily visible.</t>
  </si>
  <si>
    <t>Manuals:
The supplier shall provide a minimum of one complete set of installation and maintenance manuals. The instruction manual shall include a technical specifications, installation and maintenance procedures and the manufacturer’s recommended torque for connector bolts.</t>
  </si>
  <si>
    <t>Warranty:
The supplier shall provide, 2 years full Warranty covering battery repair and replacement.
MIC1 team accepts that the installer will be present with them during the first 24 hours of the first recharge.</t>
  </si>
  <si>
    <t>Recycling services:
Both the battery and the metal rack must be suitable for recycling</t>
  </si>
  <si>
    <t>Accessories:
Each battery system shall be supplied with the necessary inter cell and inter module connectors. The connectors shall be lead plated copper. 
Lifting straps and other necessary hardware to complete the installation shall be provided.</t>
  </si>
  <si>
    <t>Delivery:
Batteries should be available and stored in supplier’s warehouse within 3 Months upon reception of order Confirmation. Delivery to MIC1 premises will be done according to MIC1 installation schedule.</t>
  </si>
  <si>
    <t>Storing:
The supplier shall provide, on his own expenses, housing for storing the batteries upon import and before installation.</t>
  </si>
  <si>
    <t>Installation:
Cells shall be mounted horizontally in the racks, allowing for easy testing and maintenance  
Cells shall be installed and designed to facilitate removal and replacement.</t>
  </si>
  <si>
    <t>Labour work:
Transport of batteries to the sites, labour work expenses for the installation of new batteries, dismounting of old batteries, and transport of spent batteries to destination of disposal at MIC 1, are full charge on the supplier expenses. That for the supplier should provide skilled workmen for the above tasks, as well as the transport vehicle. Transportation of batteries to the sites is full charge on the supplier expenses.</t>
  </si>
  <si>
    <t>Installation schedule:
The schedule of the installation on sites will be provided to the supplier upon receiving the batteries by the supplier.</t>
  </si>
  <si>
    <t>Supervising:
MIC1 will provide technical assistance for its GSM equipments in sites during installation of batteries.
During the installation or reparation or replacement of the batteries, any damage caused to already existing equipment in sites and due to supplier, will be fully charged on the supplier’s expenses.</t>
  </si>
  <si>
    <t>Offers:
Supplier’s proposals and offers shall include the following information: detailed warranty proposals, prices, technical specifications that include all the characteristics mentioned above as well as certificate of origin and manufacturing of the batteries.</t>
  </si>
  <si>
    <t>Nominal voltage:
It shall be 2 Volts per cell.</t>
  </si>
  <si>
    <t>Initial Voltage drop :
Initial voltage drop during discharge, shall not fall below 2.05 Volt per cell.</t>
  </si>
  <si>
    <t>Life time:
It should be of twenty years, (or better). 1600 cycles at 60% DoD (C10, 20 °C) with design life 20 years</t>
  </si>
  <si>
    <t xml:space="preserve">Design:
a - All the cells must have the same recent manufacturing date; the manufacturing date must be labelled on each cell.
b - The batteries received should not be older than five months.
c - The batteries shall be installed in a horizontal position on suitable metal racks provided as part of the current offer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</si>
</sst>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15">
    <font>
      <sz val="10"/>
      <name val="Arial"/>
    </font>
    <font>
      <sz val="10"/>
      <name val="Arial"/>
      <family val="2"/>
    </font>
    <font>
      <b/>
      <sz val="10"/>
      <name val="Arial"/>
      <family val="2"/>
    </font>
    <font>
      <sz val="12"/>
      <name val="FrutigerNext LT Regular"/>
      <family val="2"/>
    </font>
    <font>
      <sz val="8"/>
      <name val="Arial"/>
      <family val="2"/>
    </font>
    <font>
      <b/>
      <sz val="8"/>
      <color indexed="81"/>
      <name val="Tahoma"/>
      <family val="2"/>
    </font>
    <font>
      <b/>
      <sz val="12"/>
      <name val="Times New Roman"/>
      <family val="1"/>
    </font>
    <font>
      <b/>
      <sz val="18"/>
      <name val="Arial"/>
      <family val="2"/>
    </font>
    <font>
      <b/>
      <sz val="8"/>
      <name val="Arial"/>
      <family val="2"/>
    </font>
    <font>
      <sz val="10"/>
      <name val="Arial"/>
      <family val="2"/>
    </font>
    <font>
      <b/>
      <sz val="10"/>
      <color rgb="FF0000FF"/>
      <name val="Arial"/>
      <family val="2"/>
    </font>
    <font>
      <b/>
      <i/>
      <sz val="10"/>
      <name val="Arial"/>
      <family val="2"/>
    </font>
    <font>
      <i/>
      <sz val="10"/>
      <name val="Arial"/>
      <family val="2"/>
    </font>
    <font>
      <b/>
      <sz val="14"/>
      <name val="Times New Roman"/>
      <family val="1"/>
    </font>
    <font>
      <sz val="12"/>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rgb="FF0000FF"/>
      </left>
      <right style="medium">
        <color rgb="FF0000FF"/>
      </right>
      <top style="medium">
        <color rgb="FF0000FF"/>
      </top>
      <bottom style="medium">
        <color rgb="FF0000FF"/>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rgb="FF0000FF"/>
      </right>
      <top style="medium">
        <color rgb="FF0000FF"/>
      </top>
      <bottom/>
      <diagonal/>
    </border>
    <border>
      <left style="thin">
        <color rgb="FF0000FF"/>
      </left>
      <right style="thin">
        <color rgb="FF0000FF"/>
      </right>
      <top style="medium">
        <color rgb="FF0000FF"/>
      </top>
      <bottom/>
      <diagonal/>
    </border>
    <border>
      <left style="thin">
        <color rgb="FF0000FF"/>
      </left>
      <right style="medium">
        <color rgb="FF0000FF"/>
      </right>
      <top style="medium">
        <color rgb="FF0000F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lignment vertical="center"/>
    </xf>
    <xf numFmtId="9" fontId="9" fillId="0" borderId="0" applyFont="0" applyFill="0" applyBorder="0" applyAlignment="0" applyProtection="0"/>
  </cellStyleXfs>
  <cellXfs count="58">
    <xf numFmtId="0" fontId="0" fillId="0" borderId="0" xfId="0"/>
    <xf numFmtId="0" fontId="1" fillId="0" borderId="1" xfId="1" applyFont="1" applyBorder="1" applyAlignment="1">
      <alignment vertical="center" wrapText="1"/>
    </xf>
    <xf numFmtId="0" fontId="0" fillId="0" borderId="1" xfId="0" applyBorder="1" applyAlignment="1">
      <alignment wrapText="1"/>
    </xf>
    <xf numFmtId="0" fontId="0" fillId="0" borderId="0" xfId="0" applyAlignment="1">
      <alignment wrapText="1"/>
    </xf>
    <xf numFmtId="0" fontId="2" fillId="0" borderId="0" xfId="0" applyFont="1" applyAlignment="1">
      <alignment wrapText="1"/>
    </xf>
    <xf numFmtId="0" fontId="2" fillId="0" borderId="0" xfId="0" applyFont="1"/>
    <xf numFmtId="0" fontId="2" fillId="0" borderId="1" xfId="0" applyFont="1" applyBorder="1" applyAlignment="1">
      <alignment vertical="center" wrapText="1"/>
    </xf>
    <xf numFmtId="0" fontId="2" fillId="3" borderId="2" xfId="0" applyFont="1" applyFill="1" applyBorder="1" applyAlignment="1">
      <alignment horizontal="center" wrapText="1"/>
    </xf>
    <xf numFmtId="49" fontId="2" fillId="2" borderId="1" xfId="1" applyNumberFormat="1" applyFont="1" applyFill="1" applyBorder="1" applyAlignment="1">
      <alignment horizontal="left" vertical="center" wrapText="1"/>
    </xf>
    <xf numFmtId="0" fontId="2" fillId="2" borderId="1" xfId="1" applyFont="1" applyFill="1" applyBorder="1" applyAlignment="1">
      <alignment vertical="center" wrapText="1"/>
    </xf>
    <xf numFmtId="0" fontId="0" fillId="2" borderId="1" xfId="0" applyFill="1" applyBorder="1" applyAlignment="1">
      <alignment wrapText="1"/>
    </xf>
    <xf numFmtId="0" fontId="1" fillId="2" borderId="1" xfId="0" applyFont="1" applyFill="1" applyBorder="1" applyAlignment="1">
      <alignment wrapText="1"/>
    </xf>
    <xf numFmtId="49" fontId="2" fillId="0" borderId="1" xfId="1" applyNumberFormat="1" applyFont="1" applyBorder="1" applyAlignment="1">
      <alignment horizontal="left" vertical="center" wrapText="1"/>
    </xf>
    <xf numFmtId="0" fontId="2" fillId="0" borderId="1" xfId="1" applyFont="1" applyBorder="1" applyAlignment="1">
      <alignment vertical="center" wrapText="1"/>
    </xf>
    <xf numFmtId="0" fontId="1" fillId="0" borderId="1" xfId="0" applyFont="1" applyBorder="1" applyAlignment="1">
      <alignment wrapText="1"/>
    </xf>
    <xf numFmtId="49" fontId="1" fillId="0" borderId="1" xfId="1" applyNumberFormat="1" applyFont="1" applyBorder="1" applyAlignment="1">
      <alignment horizontal="left" vertical="center" wrapText="1"/>
    </xf>
    <xf numFmtId="0" fontId="1" fillId="0" borderId="0" xfId="0" applyFont="1" applyAlignment="1">
      <alignment wrapText="1"/>
    </xf>
    <xf numFmtId="0" fontId="10" fillId="0" borderId="2" xfId="0" applyFont="1" applyBorder="1" applyAlignment="1">
      <alignment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 xfId="0" applyFont="1" applyFill="1" applyBorder="1" applyAlignment="1">
      <alignment vertical="center" wrapText="1"/>
    </xf>
    <xf numFmtId="0" fontId="0" fillId="0" borderId="0" xfId="0" applyAlignment="1">
      <alignment vertical="center" wrapText="1"/>
    </xf>
    <xf numFmtId="0" fontId="6" fillId="0" borderId="0" xfId="0" applyFont="1" applyAlignment="1">
      <alignment wrapText="1"/>
    </xf>
    <xf numFmtId="0" fontId="7" fillId="0" borderId="0" xfId="0" applyFont="1" applyAlignment="1">
      <alignment horizontal="center" vertical="center" wrapText="1"/>
    </xf>
    <xf numFmtId="0" fontId="8" fillId="0" borderId="0" xfId="0" applyFont="1" applyAlignment="1">
      <alignment horizontal="left" wrapText="1"/>
    </xf>
    <xf numFmtId="164" fontId="4" fillId="0" borderId="0" xfId="0" applyNumberFormat="1" applyFont="1" applyAlignment="1">
      <alignment horizontal="left" wrapText="1"/>
    </xf>
    <xf numFmtId="0" fontId="4" fillId="0" borderId="1" xfId="0" applyFont="1" applyBorder="1" applyAlignment="1">
      <alignment horizontal="left" vertical="center" wrapText="1"/>
    </xf>
    <xf numFmtId="0" fontId="0" fillId="4" borderId="1" xfId="0" applyFill="1" applyBorder="1" applyAlignment="1">
      <alignment wrapText="1"/>
    </xf>
    <xf numFmtId="0" fontId="1" fillId="4" borderId="1" xfId="0" applyFont="1" applyFill="1" applyBorder="1" applyAlignment="1">
      <alignment wrapText="1"/>
    </xf>
    <xf numFmtId="0" fontId="2" fillId="4" borderId="0" xfId="0" applyFont="1" applyFill="1" applyAlignment="1">
      <alignment vertical="center" wrapText="1"/>
    </xf>
    <xf numFmtId="9" fontId="2" fillId="4" borderId="0" xfId="2" applyFont="1" applyFill="1" applyAlignment="1">
      <alignment vertical="center" wrapText="1"/>
    </xf>
    <xf numFmtId="0" fontId="1" fillId="4" borderId="1" xfId="1" applyFont="1" applyFill="1" applyBorder="1" applyAlignment="1">
      <alignment vertical="center" wrapText="1"/>
    </xf>
    <xf numFmtId="0" fontId="0" fillId="4" borderId="0" xfId="0" applyFill="1" applyAlignment="1">
      <alignment wrapText="1"/>
    </xf>
    <xf numFmtId="0" fontId="12" fillId="4" borderId="0" xfId="0" applyFont="1" applyFill="1" applyAlignment="1">
      <alignment vertical="top"/>
    </xf>
    <xf numFmtId="49" fontId="4" fillId="0" borderId="1" xfId="0" applyNumberFormat="1" applyFont="1" applyBorder="1" applyAlignment="1">
      <alignment horizontal="left" vertical="center" wrapText="1"/>
    </xf>
    <xf numFmtId="164" fontId="4" fillId="0" borderId="1" xfId="0" applyNumberFormat="1" applyFont="1" applyBorder="1" applyAlignment="1">
      <alignment horizontal="left" vertical="center" wrapText="1"/>
    </xf>
    <xf numFmtId="0" fontId="13" fillId="0" borderId="0" xfId="0" applyFont="1" applyAlignment="1">
      <alignment horizontal="center" vertical="center"/>
    </xf>
    <xf numFmtId="0" fontId="14" fillId="0" borderId="0" xfId="0" applyFont="1" applyAlignment="1">
      <alignment vertical="center"/>
    </xf>
    <xf numFmtId="0" fontId="14" fillId="0" borderId="1" xfId="0" applyFont="1" applyBorder="1" applyAlignment="1">
      <alignment horizontal="left" vertical="top" wrapText="1"/>
    </xf>
    <xf numFmtId="0" fontId="2" fillId="0" borderId="0" xfId="0" applyFont="1" applyAlignment="1">
      <alignment horizontal="left" vertical="top" wrapText="1"/>
    </xf>
    <xf numFmtId="0" fontId="6" fillId="0" borderId="1" xfId="0" applyFont="1" applyBorder="1" applyAlignment="1">
      <alignment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11" fillId="4" borderId="0" xfId="0" applyFont="1" applyFill="1" applyAlignment="1">
      <alignment horizontal="left" vertical="center" wrapText="1"/>
    </xf>
    <xf numFmtId="0" fontId="4" fillId="0" borderId="1" xfId="0" applyFont="1" applyBorder="1" applyAlignment="1">
      <alignment horizontal="left" wrapText="1"/>
    </xf>
    <xf numFmtId="0" fontId="4" fillId="0" borderId="1" xfId="0" applyFont="1" applyBorder="1" applyAlignment="1">
      <alignment horizontal="left"/>
    </xf>
    <xf numFmtId="49" fontId="4" fillId="0" borderId="11" xfId="0" applyNumberFormat="1" applyFont="1" applyBorder="1" applyAlignment="1">
      <alignment horizontal="left" vertical="center" wrapText="1"/>
    </xf>
    <xf numFmtId="49" fontId="4" fillId="0" borderId="12" xfId="0" applyNumberFormat="1" applyFont="1" applyBorder="1" applyAlignment="1">
      <alignment horizontal="left" vertical="center" wrapText="1"/>
    </xf>
    <xf numFmtId="0" fontId="8" fillId="0" borderId="1" xfId="0" applyFont="1" applyBorder="1" applyAlignment="1">
      <alignment horizontal="left" wrapText="1"/>
    </xf>
    <xf numFmtId="164" fontId="4" fillId="0" borderId="11" xfId="0" applyNumberFormat="1" applyFont="1" applyBorder="1" applyAlignment="1">
      <alignment horizontal="left" vertical="center" wrapText="1"/>
    </xf>
    <xf numFmtId="164" fontId="4" fillId="0" borderId="12" xfId="0" applyNumberFormat="1" applyFont="1" applyBorder="1" applyAlignment="1">
      <alignment horizontal="left" vertical="center" wrapText="1"/>
    </xf>
  </cellXfs>
  <cellStyles count="3">
    <cellStyle name="Normal" xfId="0" builtinId="0"/>
    <cellStyle name="Normal_Sheet1" xfId="1" xr:uid="{00000000-0005-0000-0000-000001000000}"/>
    <cellStyle name="Percent" xfId="2"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0</xdr:col>
      <xdr:colOff>914400</xdr:colOff>
      <xdr:row>3</xdr:row>
      <xdr:rowOff>180975</xdr:rowOff>
    </xdr:to>
    <xdr:pic>
      <xdr:nvPicPr>
        <xdr:cNvPr id="3" name="Picture 2" descr="C:\Users\souhab\Desktop\Logos\Final\Logo-Alfa-Red-02.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828675"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19049</xdr:rowOff>
    </xdr:from>
    <xdr:to>
      <xdr:col>0</xdr:col>
      <xdr:colOff>885825</xdr:colOff>
      <xdr:row>3</xdr:row>
      <xdr:rowOff>161924</xdr:rowOff>
    </xdr:to>
    <xdr:pic>
      <xdr:nvPicPr>
        <xdr:cNvPr id="3" name="Picture 2" descr="C:\Users\souhab\Desktop\Logos\Final\Logo-Alfa-Red-02.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49"/>
          <a:ext cx="885825" cy="7715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0</xdr:col>
      <xdr:colOff>914399</xdr:colOff>
      <xdr:row>3</xdr:row>
      <xdr:rowOff>180974</xdr:rowOff>
    </xdr:to>
    <xdr:pic>
      <xdr:nvPicPr>
        <xdr:cNvPr id="2" name="Picture 1" descr="C:\Users\souhab\Desktop\Logos\Final\Logo-Alfa-Red-02.png">
          <a:extLst>
            <a:ext uri="{FF2B5EF4-FFF2-40B4-BE49-F238E27FC236}">
              <a16:creationId xmlns:a16="http://schemas.microsoft.com/office/drawing/2014/main" id="{FD89E485-E731-490A-8577-EFDD0194ED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38099"/>
          <a:ext cx="885825" cy="77152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
  <sheetViews>
    <sheetView zoomScaleNormal="100" workbookViewId="0">
      <selection activeCell="A11" sqref="A11"/>
    </sheetView>
  </sheetViews>
  <sheetFormatPr defaultRowHeight="12.75"/>
  <cols>
    <col min="1" max="1" width="14.7109375" customWidth="1"/>
    <col min="5" max="5" width="13.28515625" customWidth="1"/>
    <col min="6" max="6" width="17" customWidth="1"/>
    <col min="7" max="7" width="16.42578125" customWidth="1"/>
    <col min="8" max="8" width="7.5703125" customWidth="1"/>
    <col min="9" max="9" width="9.140625" customWidth="1"/>
    <col min="12" max="12" width="19.85546875" customWidth="1"/>
  </cols>
  <sheetData>
    <row r="1" spans="1:13" ht="16.5" customHeight="1">
      <c r="A1" s="47"/>
      <c r="B1" s="48" t="s">
        <v>48</v>
      </c>
      <c r="C1" s="48"/>
      <c r="D1" s="48"/>
      <c r="E1" s="48"/>
      <c r="F1" s="48"/>
      <c r="G1" s="48"/>
      <c r="H1" s="48"/>
      <c r="I1" s="48"/>
      <c r="J1" s="49" t="s">
        <v>42</v>
      </c>
      <c r="K1" s="49"/>
      <c r="L1" s="33" t="s">
        <v>50</v>
      </c>
    </row>
    <row r="2" spans="1:13" ht="16.5" customHeight="1">
      <c r="A2" s="47"/>
      <c r="B2" s="48"/>
      <c r="C2" s="48"/>
      <c r="D2" s="48"/>
      <c r="E2" s="48"/>
      <c r="F2" s="48"/>
      <c r="G2" s="48"/>
      <c r="H2" s="48"/>
      <c r="I2" s="48"/>
      <c r="J2" s="49" t="s">
        <v>43</v>
      </c>
      <c r="K2" s="49"/>
      <c r="L2" s="33" t="s">
        <v>49</v>
      </c>
    </row>
    <row r="3" spans="1:13" ht="16.5" customHeight="1">
      <c r="A3" s="47"/>
      <c r="B3" s="48"/>
      <c r="C3" s="48"/>
      <c r="D3" s="48"/>
      <c r="E3" s="48"/>
      <c r="F3" s="48"/>
      <c r="G3" s="48"/>
      <c r="H3" s="48"/>
      <c r="I3" s="48"/>
      <c r="J3" s="49" t="s">
        <v>44</v>
      </c>
      <c r="K3" s="49"/>
      <c r="L3" s="41" t="s">
        <v>53</v>
      </c>
    </row>
    <row r="4" spans="1:13" ht="16.5" customHeight="1">
      <c r="A4" s="47"/>
      <c r="B4" s="48"/>
      <c r="C4" s="48"/>
      <c r="D4" s="48"/>
      <c r="E4" s="48"/>
      <c r="F4" s="48"/>
      <c r="G4" s="48"/>
      <c r="H4" s="48"/>
      <c r="I4" s="48"/>
      <c r="J4" s="49" t="s">
        <v>45</v>
      </c>
      <c r="K4" s="49"/>
      <c r="L4" s="42">
        <v>45597</v>
      </c>
    </row>
    <row r="5" spans="1:13" ht="16.5" customHeight="1">
      <c r="A5" s="29"/>
      <c r="B5" s="30"/>
      <c r="C5" s="30"/>
      <c r="D5" s="30"/>
      <c r="E5" s="30"/>
      <c r="F5" s="30"/>
      <c r="G5" s="30"/>
      <c r="H5" s="30"/>
      <c r="I5" s="30"/>
      <c r="J5" s="31"/>
      <c r="K5" s="31"/>
      <c r="L5" s="32"/>
    </row>
    <row r="6" spans="1:13">
      <c r="A6" s="5" t="s">
        <v>56</v>
      </c>
    </row>
    <row r="7" spans="1:13" ht="15.75" customHeight="1">
      <c r="A7" s="5"/>
    </row>
    <row r="8" spans="1:13">
      <c r="A8" s="5" t="s">
        <v>55</v>
      </c>
    </row>
    <row r="9" spans="1:13">
      <c r="A9" s="5" t="s">
        <v>54</v>
      </c>
    </row>
    <row r="10" spans="1:13">
      <c r="A10" s="5" t="s">
        <v>46</v>
      </c>
    </row>
    <row r="11" spans="1:13" ht="14.45" customHeight="1">
      <c r="A11" s="5" t="s">
        <v>47</v>
      </c>
    </row>
    <row r="14" spans="1:13" ht="36" customHeight="1">
      <c r="A14" s="46" t="s">
        <v>52</v>
      </c>
      <c r="B14" s="46"/>
      <c r="C14" s="46"/>
      <c r="D14" s="46"/>
      <c r="E14" s="46"/>
      <c r="F14" s="46"/>
      <c r="G14" s="46"/>
      <c r="H14" s="46"/>
      <c r="I14" s="46"/>
      <c r="J14" s="46"/>
      <c r="K14" s="46"/>
      <c r="L14" s="46"/>
    </row>
    <row r="15" spans="1:13">
      <c r="M15" s="40"/>
    </row>
    <row r="16" spans="1:13">
      <c r="M16" s="40"/>
    </row>
  </sheetData>
  <mergeCells count="7">
    <mergeCell ref="A14:L14"/>
    <mergeCell ref="A1:A4"/>
    <mergeCell ref="B1:I4"/>
    <mergeCell ref="J1:K1"/>
    <mergeCell ref="J2:K2"/>
    <mergeCell ref="J3:K3"/>
    <mergeCell ref="J4:K4"/>
  </mergeCells>
  <phoneticPr fontId="4" type="noConversion"/>
  <pageMargins left="0.74803149606299202" right="0.74803149606299202" top="0.98425196850393704" bottom="0.98425196850393704" header="0.511811023622047" footer="0.511811023622047"/>
  <pageSetup paperSize="9" scale="86" orientation="landscape" r:id="rId1"/>
  <headerFooter alignWithMargins="0">
    <oddFooter xml:space="preserve">&amp;CThis document is the property of Mobile Interim Company 1 S.A.L., it cannot be diffused externally without the prior approval of the management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5"/>
  <sheetViews>
    <sheetView tabSelected="1" showWhiteSpace="0" topLeftCell="A3" zoomScaleNormal="100" workbookViewId="0">
      <selection activeCell="B32" sqref="B32"/>
    </sheetView>
  </sheetViews>
  <sheetFormatPr defaultColWidth="13.85546875" defaultRowHeight="12.75"/>
  <cols>
    <col min="1" max="1" width="14.140625" style="3" customWidth="1"/>
    <col min="2" max="2" width="86.28515625" style="3" customWidth="1"/>
    <col min="3" max="3" width="7.42578125" style="3" customWidth="1"/>
    <col min="4" max="4" width="12" style="3" customWidth="1"/>
    <col min="5" max="6" width="10.28515625" style="3" bestFit="1" customWidth="1"/>
    <col min="7" max="7" width="10.5703125" style="3" bestFit="1" customWidth="1"/>
    <col min="8" max="10" width="10.28515625" style="3" bestFit="1" customWidth="1"/>
    <col min="11" max="11" width="18.42578125" style="3" customWidth="1"/>
    <col min="12" max="13" width="11.85546875" style="3" bestFit="1" customWidth="1"/>
    <col min="14" max="14" width="10.85546875" style="3" customWidth="1"/>
    <col min="15" max="15" width="11.85546875" style="3" bestFit="1" customWidth="1"/>
    <col min="16" max="16" width="11.85546875" style="3" customWidth="1"/>
    <col min="17" max="17" width="11.85546875" style="3" bestFit="1" customWidth="1"/>
    <col min="18" max="16384" width="13.85546875" style="3"/>
  </cols>
  <sheetData>
    <row r="1" spans="1:17" ht="16.5" customHeight="1">
      <c r="A1" s="47"/>
      <c r="B1" s="48" t="s">
        <v>48</v>
      </c>
      <c r="C1" s="48"/>
      <c r="D1" s="48"/>
      <c r="E1" s="48"/>
      <c r="F1" s="48"/>
      <c r="G1" s="48"/>
      <c r="H1" s="48"/>
      <c r="I1" s="48"/>
      <c r="J1" s="48"/>
      <c r="K1" s="48"/>
      <c r="L1" s="48"/>
      <c r="M1" s="48"/>
      <c r="N1" s="55" t="s">
        <v>42</v>
      </c>
      <c r="O1" s="55"/>
      <c r="P1" s="51" t="s">
        <v>50</v>
      </c>
      <c r="Q1" s="51"/>
    </row>
    <row r="2" spans="1:17" ht="16.5" customHeight="1">
      <c r="A2" s="47"/>
      <c r="B2" s="48"/>
      <c r="C2" s="48"/>
      <c r="D2" s="48"/>
      <c r="E2" s="48"/>
      <c r="F2" s="48"/>
      <c r="G2" s="48"/>
      <c r="H2" s="48"/>
      <c r="I2" s="48"/>
      <c r="J2" s="48"/>
      <c r="K2" s="48"/>
      <c r="L2" s="48"/>
      <c r="M2" s="48"/>
      <c r="N2" s="55" t="s">
        <v>43</v>
      </c>
      <c r="O2" s="55"/>
      <c r="P2" s="51" t="s">
        <v>49</v>
      </c>
      <c r="Q2" s="52"/>
    </row>
    <row r="3" spans="1:17" ht="16.5" customHeight="1">
      <c r="A3" s="47"/>
      <c r="B3" s="48"/>
      <c r="C3" s="48"/>
      <c r="D3" s="48"/>
      <c r="E3" s="48"/>
      <c r="F3" s="48"/>
      <c r="G3" s="48"/>
      <c r="H3" s="48"/>
      <c r="I3" s="48"/>
      <c r="J3" s="48"/>
      <c r="K3" s="48"/>
      <c r="L3" s="48"/>
      <c r="M3" s="48"/>
      <c r="N3" s="55" t="s">
        <v>44</v>
      </c>
      <c r="O3" s="55"/>
      <c r="P3" s="53" t="s">
        <v>53</v>
      </c>
      <c r="Q3" s="54"/>
    </row>
    <row r="4" spans="1:17" ht="16.5" customHeight="1">
      <c r="A4" s="47"/>
      <c r="B4" s="48"/>
      <c r="C4" s="48"/>
      <c r="D4" s="48"/>
      <c r="E4" s="48"/>
      <c r="F4" s="48"/>
      <c r="G4" s="48"/>
      <c r="H4" s="48"/>
      <c r="I4" s="48"/>
      <c r="J4" s="48"/>
      <c r="K4" s="48"/>
      <c r="L4" s="48"/>
      <c r="M4" s="48"/>
      <c r="N4" s="55" t="s">
        <v>45</v>
      </c>
      <c r="O4" s="55"/>
      <c r="P4" s="56">
        <v>45597</v>
      </c>
      <c r="Q4" s="57"/>
    </row>
    <row r="5" spans="1:17" ht="16.5" customHeight="1"/>
    <row r="6" spans="1:17" ht="28.5" customHeight="1">
      <c r="A6" s="27" t="s">
        <v>21</v>
      </c>
      <c r="B6" s="43" t="s">
        <v>57</v>
      </c>
      <c r="E6" s="4"/>
      <c r="F6" s="4"/>
      <c r="G6" s="4"/>
      <c r="H6" s="4"/>
      <c r="I6" s="4"/>
      <c r="J6" s="4"/>
    </row>
    <row r="7" spans="1:17" ht="13.5" thickBot="1">
      <c r="E7" s="4"/>
      <c r="F7" s="4"/>
      <c r="G7" s="4"/>
      <c r="H7" s="4"/>
      <c r="I7" s="4"/>
      <c r="J7" s="4"/>
    </row>
    <row r="8" spans="1:17" ht="25.5">
      <c r="A8" s="18" t="s">
        <v>0</v>
      </c>
      <c r="B8" s="19" t="s">
        <v>41</v>
      </c>
      <c r="C8" s="20" t="s">
        <v>2</v>
      </c>
      <c r="D8" s="21" t="s">
        <v>20</v>
      </c>
      <c r="E8" s="22" t="s">
        <v>4</v>
      </c>
      <c r="F8" s="22" t="s">
        <v>5</v>
      </c>
      <c r="G8" s="22" t="s">
        <v>6</v>
      </c>
      <c r="H8" s="22" t="s">
        <v>7</v>
      </c>
      <c r="I8" s="22" t="s">
        <v>8</v>
      </c>
      <c r="J8" s="22" t="s">
        <v>9</v>
      </c>
      <c r="K8" s="23" t="s">
        <v>1</v>
      </c>
      <c r="L8" s="24" t="s">
        <v>10</v>
      </c>
      <c r="M8" s="25" t="s">
        <v>11</v>
      </c>
      <c r="N8" s="25" t="s">
        <v>12</v>
      </c>
      <c r="O8" s="25" t="s">
        <v>13</v>
      </c>
      <c r="P8" s="25" t="s">
        <v>14</v>
      </c>
      <c r="Q8" s="26" t="s">
        <v>15</v>
      </c>
    </row>
    <row r="9" spans="1:17" ht="47.25">
      <c r="A9" s="8" t="s">
        <v>62</v>
      </c>
      <c r="B9" s="45" t="s">
        <v>58</v>
      </c>
      <c r="C9" s="10">
        <v>10</v>
      </c>
      <c r="D9" s="9"/>
      <c r="E9" s="10"/>
      <c r="F9" s="10"/>
      <c r="G9" s="10"/>
      <c r="H9" s="10"/>
      <c r="I9" s="10"/>
      <c r="J9" s="10"/>
      <c r="K9" s="10"/>
      <c r="L9" s="11">
        <f>E9*C9</f>
        <v>0</v>
      </c>
      <c r="M9" s="11">
        <f>F9*C9</f>
        <v>0</v>
      </c>
      <c r="N9" s="11">
        <f>G9*C9</f>
        <v>0</v>
      </c>
      <c r="O9" s="11">
        <f>H9*C9</f>
        <v>0</v>
      </c>
      <c r="P9" s="11">
        <f>I9*C9</f>
        <v>0</v>
      </c>
      <c r="Q9" s="11">
        <f>J9*C9</f>
        <v>0</v>
      </c>
    </row>
    <row r="10" spans="1:17" ht="36" customHeight="1">
      <c r="A10" s="12" t="s">
        <v>63</v>
      </c>
      <c r="B10" s="45" t="s">
        <v>59</v>
      </c>
      <c r="C10" s="2">
        <v>0</v>
      </c>
      <c r="D10" s="13"/>
      <c r="E10" s="2"/>
      <c r="F10" s="2"/>
      <c r="G10" s="2"/>
      <c r="H10" s="2"/>
      <c r="I10" s="2"/>
      <c r="J10" s="2"/>
      <c r="K10" s="2"/>
      <c r="L10" s="35">
        <f t="shared" ref="L10:L46" si="0">E10*C10</f>
        <v>0</v>
      </c>
      <c r="M10" s="14">
        <f>C10*F10</f>
        <v>0</v>
      </c>
      <c r="N10" s="14">
        <f>G10*C10</f>
        <v>0</v>
      </c>
      <c r="O10" s="14">
        <f>H10*C10</f>
        <v>0</v>
      </c>
      <c r="P10" s="14">
        <f>I10*C10</f>
        <v>0</v>
      </c>
      <c r="Q10" s="14">
        <f>J10*C10</f>
        <v>0</v>
      </c>
    </row>
    <row r="11" spans="1:17" ht="15.75">
      <c r="A11" s="12" t="s">
        <v>64</v>
      </c>
      <c r="B11" s="45" t="s">
        <v>60</v>
      </c>
      <c r="C11" s="2">
        <v>50</v>
      </c>
      <c r="D11" s="1"/>
      <c r="E11" s="2"/>
      <c r="F11" s="2"/>
      <c r="G11" s="2"/>
      <c r="H11" s="2"/>
      <c r="I11" s="2"/>
      <c r="J11" s="2"/>
      <c r="K11" s="2"/>
      <c r="L11" s="35">
        <f t="shared" si="0"/>
        <v>0</v>
      </c>
      <c r="M11" s="14">
        <f t="shared" ref="M11:M46" si="1">C11*F11</f>
        <v>0</v>
      </c>
      <c r="N11" s="14">
        <f t="shared" ref="N11:N46" si="2">G11*C11</f>
        <v>0</v>
      </c>
      <c r="O11" s="14">
        <f t="shared" ref="O11:O46" si="3">H11*C11</f>
        <v>0</v>
      </c>
      <c r="P11" s="14">
        <f t="shared" ref="P11:P46" si="4">I11*C11</f>
        <v>0</v>
      </c>
      <c r="Q11" s="14">
        <f t="shared" ref="Q11:Q46" si="5">J11*C11</f>
        <v>0</v>
      </c>
    </row>
    <row r="12" spans="1:17" ht="47.25">
      <c r="A12" s="12" t="s">
        <v>65</v>
      </c>
      <c r="B12" s="45" t="s">
        <v>61</v>
      </c>
      <c r="C12" s="2">
        <v>10</v>
      </c>
      <c r="D12" s="1"/>
      <c r="E12" s="2"/>
      <c r="F12" s="2"/>
      <c r="G12" s="2"/>
      <c r="H12" s="2"/>
      <c r="I12" s="2"/>
      <c r="J12" s="2"/>
      <c r="K12" s="2"/>
      <c r="L12" s="35">
        <v>0</v>
      </c>
      <c r="M12" s="35">
        <v>0</v>
      </c>
      <c r="N12" s="35">
        <v>0</v>
      </c>
      <c r="O12" s="35">
        <v>0</v>
      </c>
      <c r="P12" s="35">
        <v>0</v>
      </c>
      <c r="Q12" s="14"/>
    </row>
    <row r="13" spans="1:17" ht="31.5">
      <c r="A13" s="12" t="s">
        <v>66</v>
      </c>
      <c r="B13" s="45" t="s">
        <v>130</v>
      </c>
      <c r="C13" s="2">
        <v>10</v>
      </c>
      <c r="D13" s="1"/>
      <c r="E13" s="2"/>
      <c r="F13" s="2"/>
      <c r="G13" s="2"/>
      <c r="H13" s="2"/>
      <c r="I13" s="2"/>
      <c r="J13" s="2"/>
      <c r="K13" s="2"/>
      <c r="L13" s="35">
        <v>0</v>
      </c>
      <c r="M13" s="35">
        <v>0</v>
      </c>
      <c r="N13" s="35">
        <v>0</v>
      </c>
      <c r="O13" s="35">
        <v>0</v>
      </c>
      <c r="P13" s="35">
        <v>0</v>
      </c>
      <c r="Q13" s="14"/>
    </row>
    <row r="14" spans="1:17" ht="63">
      <c r="A14" s="12" t="s">
        <v>67</v>
      </c>
      <c r="B14" s="45" t="s">
        <v>90</v>
      </c>
      <c r="C14" s="2">
        <v>100</v>
      </c>
      <c r="D14" s="1"/>
      <c r="E14" s="2"/>
      <c r="F14" s="2"/>
      <c r="G14" s="2"/>
      <c r="H14" s="2"/>
      <c r="I14" s="2"/>
      <c r="J14" s="2"/>
      <c r="K14" s="2"/>
      <c r="L14" s="35">
        <v>0</v>
      </c>
      <c r="M14" s="35">
        <v>0</v>
      </c>
      <c r="N14" s="35">
        <v>0</v>
      </c>
      <c r="O14" s="35">
        <v>0</v>
      </c>
      <c r="P14" s="35">
        <v>0</v>
      </c>
      <c r="Q14" s="14"/>
    </row>
    <row r="15" spans="1:17" ht="31.5">
      <c r="A15" s="12" t="s">
        <v>68</v>
      </c>
      <c r="B15" s="45" t="s">
        <v>91</v>
      </c>
      <c r="C15" s="2">
        <v>70</v>
      </c>
      <c r="D15" s="1"/>
      <c r="E15" s="2"/>
      <c r="F15" s="2"/>
      <c r="G15" s="2"/>
      <c r="H15" s="2"/>
      <c r="I15" s="2"/>
      <c r="J15" s="2"/>
      <c r="K15" s="2"/>
      <c r="L15" s="35">
        <v>0</v>
      </c>
      <c r="M15" s="35">
        <v>0</v>
      </c>
      <c r="N15" s="35">
        <v>0</v>
      </c>
      <c r="O15" s="35">
        <v>0</v>
      </c>
      <c r="P15" s="35">
        <v>0</v>
      </c>
      <c r="Q15" s="14"/>
    </row>
    <row r="16" spans="1:17" ht="31.5">
      <c r="A16" s="12" t="s">
        <v>69</v>
      </c>
      <c r="B16" s="45" t="s">
        <v>92</v>
      </c>
      <c r="C16" s="2">
        <v>20</v>
      </c>
      <c r="D16" s="1"/>
      <c r="E16" s="2"/>
      <c r="F16" s="2"/>
      <c r="G16" s="2"/>
      <c r="H16" s="2"/>
      <c r="I16" s="2"/>
      <c r="J16" s="2"/>
      <c r="K16" s="2"/>
      <c r="L16" s="35">
        <v>0</v>
      </c>
      <c r="M16" s="35">
        <v>0</v>
      </c>
      <c r="N16" s="35">
        <v>0</v>
      </c>
      <c r="O16" s="35">
        <v>0</v>
      </c>
      <c r="P16" s="35">
        <v>0</v>
      </c>
      <c r="Q16" s="14"/>
    </row>
    <row r="17" spans="1:17" ht="15.75">
      <c r="A17" s="12" t="s">
        <v>70</v>
      </c>
      <c r="B17" s="45" t="s">
        <v>93</v>
      </c>
      <c r="C17" s="2">
        <v>20</v>
      </c>
      <c r="D17" s="1"/>
      <c r="E17" s="2"/>
      <c r="F17" s="2"/>
      <c r="G17" s="2"/>
      <c r="H17" s="2"/>
      <c r="I17" s="2"/>
      <c r="J17" s="2"/>
      <c r="K17" s="2"/>
      <c r="L17" s="35">
        <v>0</v>
      </c>
      <c r="M17" s="35">
        <v>0</v>
      </c>
      <c r="N17" s="35">
        <v>0</v>
      </c>
      <c r="O17" s="35">
        <v>0</v>
      </c>
      <c r="P17" s="35">
        <v>0</v>
      </c>
      <c r="Q17" s="14"/>
    </row>
    <row r="18" spans="1:17" ht="47.25">
      <c r="A18" s="12" t="s">
        <v>71</v>
      </c>
      <c r="B18" s="45" t="s">
        <v>94</v>
      </c>
      <c r="C18" s="2">
        <v>10</v>
      </c>
      <c r="D18" s="1"/>
      <c r="E18" s="2"/>
      <c r="F18" s="2"/>
      <c r="G18" s="2"/>
      <c r="H18" s="2"/>
      <c r="I18" s="2"/>
      <c r="J18" s="2"/>
      <c r="K18" s="2"/>
      <c r="L18" s="35">
        <v>0</v>
      </c>
      <c r="M18" s="35">
        <v>0</v>
      </c>
      <c r="N18" s="35">
        <v>0</v>
      </c>
      <c r="O18" s="35">
        <v>0</v>
      </c>
      <c r="P18" s="35">
        <v>0</v>
      </c>
      <c r="Q18" s="14"/>
    </row>
    <row r="19" spans="1:17" ht="63">
      <c r="A19" s="12" t="s">
        <v>72</v>
      </c>
      <c r="B19" s="45" t="s">
        <v>95</v>
      </c>
      <c r="C19" s="34">
        <v>100</v>
      </c>
      <c r="D19" s="1"/>
      <c r="E19" s="34"/>
      <c r="F19" s="2"/>
      <c r="G19" s="2"/>
      <c r="H19" s="2"/>
      <c r="I19" s="2"/>
      <c r="J19" s="2"/>
      <c r="K19" s="2"/>
      <c r="L19" s="35">
        <f t="shared" si="0"/>
        <v>0</v>
      </c>
      <c r="M19" s="14">
        <f t="shared" si="1"/>
        <v>0</v>
      </c>
      <c r="N19" s="14">
        <f t="shared" si="2"/>
        <v>0</v>
      </c>
      <c r="O19" s="14">
        <f t="shared" si="3"/>
        <v>0</v>
      </c>
      <c r="P19" s="14">
        <f t="shared" si="4"/>
        <v>0</v>
      </c>
      <c r="Q19" s="14">
        <f t="shared" si="5"/>
        <v>0</v>
      </c>
    </row>
    <row r="20" spans="1:17" ht="47.25">
      <c r="A20" s="12" t="s">
        <v>73</v>
      </c>
      <c r="B20" s="45" t="s">
        <v>96</v>
      </c>
      <c r="C20" s="34"/>
      <c r="D20" s="1"/>
      <c r="E20" s="34"/>
      <c r="F20" s="2"/>
      <c r="G20" s="2"/>
      <c r="H20" s="2"/>
      <c r="I20" s="2"/>
      <c r="J20" s="2"/>
      <c r="K20" s="2"/>
      <c r="L20" s="35">
        <f t="shared" si="0"/>
        <v>0</v>
      </c>
      <c r="M20" s="14">
        <f t="shared" si="1"/>
        <v>0</v>
      </c>
      <c r="N20" s="14">
        <f t="shared" si="2"/>
        <v>0</v>
      </c>
      <c r="O20" s="14">
        <f t="shared" si="3"/>
        <v>0</v>
      </c>
      <c r="P20" s="14">
        <f t="shared" si="4"/>
        <v>0</v>
      </c>
      <c r="Q20" s="14">
        <f t="shared" si="5"/>
        <v>0</v>
      </c>
    </row>
    <row r="21" spans="1:17" ht="47.25">
      <c r="A21" s="12" t="s">
        <v>74</v>
      </c>
      <c r="B21" s="45" t="s">
        <v>97</v>
      </c>
      <c r="C21" s="34">
        <v>20</v>
      </c>
      <c r="D21" s="14"/>
      <c r="E21" s="34"/>
      <c r="F21" s="2"/>
      <c r="G21" s="2"/>
      <c r="H21" s="2"/>
      <c r="I21" s="2"/>
      <c r="J21" s="2"/>
      <c r="K21" s="2"/>
      <c r="L21" s="35">
        <f t="shared" si="0"/>
        <v>0</v>
      </c>
      <c r="M21" s="14">
        <f t="shared" si="1"/>
        <v>0</v>
      </c>
      <c r="N21" s="14">
        <f t="shared" si="2"/>
        <v>0</v>
      </c>
      <c r="O21" s="14">
        <f t="shared" si="3"/>
        <v>0</v>
      </c>
      <c r="P21" s="14">
        <f t="shared" si="4"/>
        <v>0</v>
      </c>
      <c r="Q21" s="14">
        <f t="shared" si="5"/>
        <v>0</v>
      </c>
    </row>
    <row r="22" spans="1:17" ht="31.5">
      <c r="A22" s="12" t="s">
        <v>75</v>
      </c>
      <c r="B22" s="45" t="s">
        <v>98</v>
      </c>
      <c r="C22" s="34">
        <v>20</v>
      </c>
      <c r="D22" s="1"/>
      <c r="E22" s="34"/>
      <c r="F22" s="2"/>
      <c r="G22" s="2"/>
      <c r="H22" s="2"/>
      <c r="I22" s="2"/>
      <c r="J22" s="2"/>
      <c r="K22" s="2"/>
      <c r="L22" s="35">
        <f t="shared" si="0"/>
        <v>0</v>
      </c>
      <c r="M22" s="14">
        <f t="shared" si="1"/>
        <v>0</v>
      </c>
      <c r="N22" s="14">
        <f t="shared" si="2"/>
        <v>0</v>
      </c>
      <c r="O22" s="14">
        <f t="shared" si="3"/>
        <v>0</v>
      </c>
      <c r="P22" s="14">
        <f t="shared" si="4"/>
        <v>0</v>
      </c>
      <c r="Q22" s="14">
        <f t="shared" si="5"/>
        <v>0</v>
      </c>
    </row>
    <row r="23" spans="1:17" ht="47.25">
      <c r="A23" s="12" t="s">
        <v>76</v>
      </c>
      <c r="B23" s="45" t="s">
        <v>99</v>
      </c>
      <c r="C23" s="34">
        <v>20</v>
      </c>
      <c r="D23" s="1"/>
      <c r="E23" s="34"/>
      <c r="F23" s="2"/>
      <c r="G23" s="2"/>
      <c r="H23" s="2"/>
      <c r="I23" s="2"/>
      <c r="J23" s="2"/>
      <c r="K23" s="2"/>
      <c r="L23" s="35">
        <f t="shared" si="0"/>
        <v>0</v>
      </c>
      <c r="M23" s="14">
        <f t="shared" si="1"/>
        <v>0</v>
      </c>
      <c r="N23" s="14">
        <f t="shared" si="2"/>
        <v>0</v>
      </c>
      <c r="O23" s="14">
        <f t="shared" si="3"/>
        <v>0</v>
      </c>
      <c r="P23" s="14">
        <f t="shared" si="4"/>
        <v>0</v>
      </c>
      <c r="Q23" s="14">
        <f t="shared" si="5"/>
        <v>0</v>
      </c>
    </row>
    <row r="24" spans="1:17" ht="31.5">
      <c r="A24" s="12" t="s">
        <v>77</v>
      </c>
      <c r="B24" s="45" t="s">
        <v>131</v>
      </c>
      <c r="C24" s="34">
        <v>20</v>
      </c>
      <c r="D24" s="1"/>
      <c r="E24" s="34"/>
      <c r="F24" s="2"/>
      <c r="G24" s="2"/>
      <c r="H24" s="2"/>
      <c r="I24" s="2"/>
      <c r="J24" s="2"/>
      <c r="K24" s="2"/>
      <c r="L24" s="35">
        <f t="shared" si="0"/>
        <v>0</v>
      </c>
      <c r="M24" s="14">
        <f t="shared" si="1"/>
        <v>0</v>
      </c>
      <c r="N24" s="14">
        <f t="shared" si="2"/>
        <v>0</v>
      </c>
      <c r="O24" s="14">
        <f t="shared" si="3"/>
        <v>0</v>
      </c>
      <c r="P24" s="14">
        <f t="shared" si="4"/>
        <v>0</v>
      </c>
      <c r="Q24" s="14">
        <f t="shared" si="5"/>
        <v>0</v>
      </c>
    </row>
    <row r="25" spans="1:17" ht="63">
      <c r="A25" s="12" t="s">
        <v>78</v>
      </c>
      <c r="B25" s="45" t="s">
        <v>100</v>
      </c>
      <c r="C25" s="34">
        <v>20</v>
      </c>
      <c r="D25" s="1"/>
      <c r="E25" s="34"/>
      <c r="F25" s="2"/>
      <c r="G25" s="2"/>
      <c r="H25" s="2"/>
      <c r="I25" s="2"/>
      <c r="J25" s="2"/>
      <c r="K25" s="2"/>
      <c r="L25" s="35">
        <f t="shared" si="0"/>
        <v>0</v>
      </c>
      <c r="M25" s="14">
        <f t="shared" si="1"/>
        <v>0</v>
      </c>
      <c r="N25" s="14">
        <f t="shared" si="2"/>
        <v>0</v>
      </c>
      <c r="O25" s="14">
        <f t="shared" si="3"/>
        <v>0</v>
      </c>
      <c r="P25" s="14">
        <f t="shared" si="4"/>
        <v>0</v>
      </c>
      <c r="Q25" s="14">
        <f t="shared" si="5"/>
        <v>0</v>
      </c>
    </row>
    <row r="26" spans="1:17" ht="63">
      <c r="A26" s="12" t="s">
        <v>79</v>
      </c>
      <c r="B26" s="45" t="s">
        <v>101</v>
      </c>
      <c r="C26" s="34">
        <v>10</v>
      </c>
      <c r="D26" s="1"/>
      <c r="E26" s="34"/>
      <c r="F26" s="2"/>
      <c r="G26" s="2"/>
      <c r="H26" s="2"/>
      <c r="I26" s="2"/>
      <c r="J26" s="2"/>
      <c r="K26" s="2"/>
      <c r="L26" s="35">
        <f t="shared" si="0"/>
        <v>0</v>
      </c>
      <c r="M26" s="14">
        <f t="shared" si="1"/>
        <v>0</v>
      </c>
      <c r="N26" s="14">
        <f t="shared" si="2"/>
        <v>0</v>
      </c>
      <c r="O26" s="14">
        <f t="shared" si="3"/>
        <v>0</v>
      </c>
      <c r="P26" s="14">
        <f t="shared" si="4"/>
        <v>0</v>
      </c>
      <c r="Q26" s="14">
        <f t="shared" si="5"/>
        <v>0</v>
      </c>
    </row>
    <row r="27" spans="1:17" ht="47.25">
      <c r="A27" s="12" t="s">
        <v>80</v>
      </c>
      <c r="B27" s="45" t="s">
        <v>132</v>
      </c>
      <c r="C27" s="34">
        <v>100</v>
      </c>
      <c r="D27" s="1"/>
      <c r="E27" s="34"/>
      <c r="F27" s="2"/>
      <c r="G27" s="2"/>
      <c r="H27" s="2"/>
      <c r="I27" s="2"/>
      <c r="J27" s="2"/>
      <c r="K27" s="2"/>
      <c r="L27" s="35">
        <f t="shared" si="0"/>
        <v>0</v>
      </c>
      <c r="M27" s="14">
        <f t="shared" si="1"/>
        <v>0</v>
      </c>
      <c r="N27" s="14">
        <f t="shared" si="2"/>
        <v>0</v>
      </c>
      <c r="O27" s="14">
        <f t="shared" si="3"/>
        <v>0</v>
      </c>
      <c r="P27" s="14">
        <f t="shared" si="4"/>
        <v>0</v>
      </c>
      <c r="Q27" s="14">
        <f t="shared" si="5"/>
        <v>0</v>
      </c>
    </row>
    <row r="28" spans="1:17" ht="47.25">
      <c r="A28" s="12" t="s">
        <v>81</v>
      </c>
      <c r="B28" s="45" t="s">
        <v>102</v>
      </c>
      <c r="C28" s="34">
        <v>30</v>
      </c>
      <c r="D28" s="1"/>
      <c r="E28" s="34"/>
      <c r="F28" s="2"/>
      <c r="G28" s="2"/>
      <c r="H28" s="2"/>
      <c r="I28" s="2"/>
      <c r="J28" s="2"/>
      <c r="K28" s="2"/>
      <c r="L28" s="35">
        <f t="shared" si="0"/>
        <v>0</v>
      </c>
      <c r="M28" s="14">
        <f t="shared" si="1"/>
        <v>0</v>
      </c>
      <c r="N28" s="14">
        <f t="shared" si="2"/>
        <v>0</v>
      </c>
      <c r="O28" s="14">
        <f t="shared" si="3"/>
        <v>0</v>
      </c>
      <c r="P28" s="14">
        <f t="shared" si="4"/>
        <v>0</v>
      </c>
      <c r="Q28" s="14">
        <f t="shared" si="5"/>
        <v>0</v>
      </c>
    </row>
    <row r="29" spans="1:17" ht="63">
      <c r="A29" s="12" t="s">
        <v>82</v>
      </c>
      <c r="B29" s="45" t="s">
        <v>103</v>
      </c>
      <c r="C29" s="34">
        <v>30</v>
      </c>
      <c r="D29" s="1"/>
      <c r="E29" s="34"/>
      <c r="F29" s="2"/>
      <c r="G29" s="2"/>
      <c r="H29" s="2"/>
      <c r="I29" s="2"/>
      <c r="J29" s="2"/>
      <c r="K29" s="2"/>
      <c r="L29" s="35">
        <f t="shared" si="0"/>
        <v>0</v>
      </c>
      <c r="M29" s="14">
        <f t="shared" si="1"/>
        <v>0</v>
      </c>
      <c r="N29" s="14">
        <f t="shared" si="2"/>
        <v>0</v>
      </c>
      <c r="O29" s="14">
        <f t="shared" si="3"/>
        <v>0</v>
      </c>
      <c r="P29" s="14">
        <f t="shared" si="4"/>
        <v>0</v>
      </c>
      <c r="Q29" s="14">
        <f t="shared" si="5"/>
        <v>0</v>
      </c>
    </row>
    <row r="30" spans="1:17" ht="78.75">
      <c r="A30" s="12" t="s">
        <v>83</v>
      </c>
      <c r="B30" s="45" t="s">
        <v>104</v>
      </c>
      <c r="C30" s="34">
        <v>30</v>
      </c>
      <c r="D30" s="1"/>
      <c r="E30" s="34"/>
      <c r="F30" s="2"/>
      <c r="G30" s="2"/>
      <c r="H30" s="2"/>
      <c r="I30" s="2"/>
      <c r="J30" s="2"/>
      <c r="K30" s="2"/>
      <c r="L30" s="35">
        <f t="shared" si="0"/>
        <v>0</v>
      </c>
      <c r="M30" s="14">
        <f t="shared" si="1"/>
        <v>0</v>
      </c>
      <c r="N30" s="14">
        <f t="shared" si="2"/>
        <v>0</v>
      </c>
      <c r="O30" s="14">
        <f t="shared" si="3"/>
        <v>0</v>
      </c>
      <c r="P30" s="14">
        <f t="shared" si="4"/>
        <v>0</v>
      </c>
      <c r="Q30" s="14">
        <f t="shared" si="5"/>
        <v>0</v>
      </c>
    </row>
    <row r="31" spans="1:17" ht="47.25">
      <c r="A31" s="12" t="s">
        <v>84</v>
      </c>
      <c r="B31" s="45" t="s">
        <v>115</v>
      </c>
      <c r="C31" s="34">
        <v>30</v>
      </c>
      <c r="D31" s="1"/>
      <c r="E31" s="34"/>
      <c r="F31" s="2"/>
      <c r="G31" s="2"/>
      <c r="H31" s="2"/>
      <c r="I31" s="2"/>
      <c r="J31" s="2"/>
      <c r="K31" s="2"/>
      <c r="L31" s="35">
        <f t="shared" si="0"/>
        <v>0</v>
      </c>
      <c r="M31" s="14">
        <f t="shared" si="1"/>
        <v>0</v>
      </c>
      <c r="N31" s="14">
        <f t="shared" si="2"/>
        <v>0</v>
      </c>
      <c r="O31" s="14">
        <f t="shared" si="3"/>
        <v>0</v>
      </c>
      <c r="P31" s="14">
        <f t="shared" si="4"/>
        <v>0</v>
      </c>
      <c r="Q31" s="14">
        <f t="shared" si="5"/>
        <v>0</v>
      </c>
    </row>
    <row r="32" spans="1:17" ht="78.75">
      <c r="A32" s="12" t="s">
        <v>85</v>
      </c>
      <c r="B32" s="45" t="s">
        <v>116</v>
      </c>
      <c r="C32" s="34">
        <v>100</v>
      </c>
      <c r="D32" s="1"/>
      <c r="E32" s="34"/>
      <c r="F32" s="2"/>
      <c r="G32" s="2"/>
      <c r="H32" s="2"/>
      <c r="I32" s="2"/>
      <c r="J32" s="2"/>
      <c r="K32" s="2"/>
      <c r="L32" s="35">
        <f t="shared" si="0"/>
        <v>0</v>
      </c>
      <c r="M32" s="14">
        <f t="shared" si="1"/>
        <v>0</v>
      </c>
      <c r="N32" s="14">
        <f t="shared" si="2"/>
        <v>0</v>
      </c>
      <c r="O32" s="14">
        <f t="shared" si="3"/>
        <v>0</v>
      </c>
      <c r="P32" s="14">
        <f t="shared" si="4"/>
        <v>0</v>
      </c>
      <c r="Q32" s="14">
        <f t="shared" si="5"/>
        <v>0</v>
      </c>
    </row>
    <row r="33" spans="1:17" ht="63">
      <c r="A33" s="12" t="s">
        <v>86</v>
      </c>
      <c r="B33" s="45" t="s">
        <v>117</v>
      </c>
      <c r="C33" s="34">
        <v>10</v>
      </c>
      <c r="D33" s="1"/>
      <c r="E33" s="34"/>
      <c r="F33" s="2"/>
      <c r="G33" s="2"/>
      <c r="H33" s="2"/>
      <c r="I33" s="2"/>
      <c r="J33" s="2"/>
      <c r="K33" s="2"/>
      <c r="L33" s="35">
        <f t="shared" si="0"/>
        <v>0</v>
      </c>
      <c r="M33" s="14">
        <f t="shared" si="1"/>
        <v>0</v>
      </c>
      <c r="N33" s="14">
        <f t="shared" si="2"/>
        <v>0</v>
      </c>
      <c r="O33" s="14">
        <f t="shared" si="3"/>
        <v>0</v>
      </c>
      <c r="P33" s="14">
        <f t="shared" si="4"/>
        <v>0</v>
      </c>
      <c r="Q33" s="14">
        <f t="shared" si="5"/>
        <v>0</v>
      </c>
    </row>
    <row r="34" spans="1:17" ht="94.5">
      <c r="A34" s="12" t="s">
        <v>87</v>
      </c>
      <c r="B34" s="45" t="s">
        <v>133</v>
      </c>
      <c r="C34" s="34">
        <v>150</v>
      </c>
      <c r="D34" s="1"/>
      <c r="E34" s="34"/>
      <c r="F34" s="2"/>
      <c r="G34" s="2"/>
      <c r="H34" s="2"/>
      <c r="I34" s="2"/>
      <c r="J34" s="2"/>
      <c r="K34" s="2"/>
      <c r="L34" s="35">
        <f t="shared" si="0"/>
        <v>0</v>
      </c>
      <c r="M34" s="14">
        <f t="shared" si="1"/>
        <v>0</v>
      </c>
      <c r="N34" s="14">
        <f t="shared" si="2"/>
        <v>0</v>
      </c>
      <c r="O34" s="14">
        <f t="shared" si="3"/>
        <v>0</v>
      </c>
      <c r="P34" s="14">
        <f t="shared" si="4"/>
        <v>0</v>
      </c>
      <c r="Q34" s="14">
        <f t="shared" si="5"/>
        <v>0</v>
      </c>
    </row>
    <row r="35" spans="1:17" ht="63">
      <c r="A35" s="12" t="s">
        <v>88</v>
      </c>
      <c r="B35" s="45" t="s">
        <v>118</v>
      </c>
      <c r="C35" s="34">
        <v>30</v>
      </c>
      <c r="D35" s="1"/>
      <c r="E35" s="34"/>
      <c r="F35" s="2"/>
      <c r="G35" s="2"/>
      <c r="H35" s="2"/>
      <c r="I35" s="2"/>
      <c r="J35" s="2"/>
      <c r="K35" s="2"/>
      <c r="L35" s="35">
        <f t="shared" si="0"/>
        <v>0</v>
      </c>
      <c r="M35" s="14">
        <f t="shared" si="1"/>
        <v>0</v>
      </c>
      <c r="N35" s="14">
        <f t="shared" si="2"/>
        <v>0</v>
      </c>
      <c r="O35" s="14">
        <f t="shared" si="3"/>
        <v>0</v>
      </c>
      <c r="P35" s="14">
        <f t="shared" si="4"/>
        <v>0</v>
      </c>
      <c r="Q35" s="14">
        <f t="shared" si="5"/>
        <v>0</v>
      </c>
    </row>
    <row r="36" spans="1:17" ht="63">
      <c r="A36" s="12" t="s">
        <v>89</v>
      </c>
      <c r="B36" s="45" t="s">
        <v>119</v>
      </c>
      <c r="C36" s="34">
        <v>10</v>
      </c>
      <c r="D36" s="1"/>
      <c r="E36" s="34"/>
      <c r="F36" s="2"/>
      <c r="G36" s="2"/>
      <c r="H36" s="2"/>
      <c r="I36" s="2"/>
      <c r="J36" s="2"/>
      <c r="K36" s="2"/>
      <c r="L36" s="35">
        <f t="shared" si="0"/>
        <v>0</v>
      </c>
      <c r="M36" s="14">
        <f t="shared" si="1"/>
        <v>0</v>
      </c>
      <c r="N36" s="14">
        <f t="shared" si="2"/>
        <v>0</v>
      </c>
      <c r="O36" s="14">
        <f t="shared" si="3"/>
        <v>0</v>
      </c>
      <c r="P36" s="14">
        <f t="shared" si="4"/>
        <v>0</v>
      </c>
      <c r="Q36" s="14">
        <f t="shared" si="5"/>
        <v>0</v>
      </c>
    </row>
    <row r="37" spans="1:17" ht="63">
      <c r="A37" s="12" t="s">
        <v>105</v>
      </c>
      <c r="B37" s="45" t="s">
        <v>120</v>
      </c>
      <c r="C37" s="34">
        <v>150</v>
      </c>
      <c r="D37" s="1"/>
      <c r="E37" s="34"/>
      <c r="F37" s="2"/>
      <c r="G37" s="2"/>
      <c r="H37" s="2"/>
      <c r="I37" s="2"/>
      <c r="J37" s="2"/>
      <c r="K37" s="2"/>
      <c r="L37" s="35">
        <f t="shared" si="0"/>
        <v>0</v>
      </c>
      <c r="M37" s="14">
        <f t="shared" si="1"/>
        <v>0</v>
      </c>
      <c r="N37" s="14">
        <f t="shared" si="2"/>
        <v>0</v>
      </c>
      <c r="O37" s="14">
        <f t="shared" si="3"/>
        <v>0</v>
      </c>
      <c r="P37" s="14">
        <f t="shared" si="4"/>
        <v>0</v>
      </c>
      <c r="Q37" s="14">
        <f t="shared" si="5"/>
        <v>0</v>
      </c>
    </row>
    <row r="38" spans="1:17" ht="31.5">
      <c r="A38" s="12" t="s">
        <v>106</v>
      </c>
      <c r="B38" s="45" t="s">
        <v>121</v>
      </c>
      <c r="C38" s="34">
        <v>30</v>
      </c>
      <c r="D38" s="1"/>
      <c r="E38" s="34"/>
      <c r="F38" s="2"/>
      <c r="G38" s="2"/>
      <c r="H38" s="2"/>
      <c r="I38" s="2"/>
      <c r="J38" s="2"/>
      <c r="K38" s="2"/>
      <c r="L38" s="35">
        <f t="shared" si="0"/>
        <v>0</v>
      </c>
      <c r="M38" s="14">
        <f t="shared" si="1"/>
        <v>0</v>
      </c>
      <c r="N38" s="14">
        <f t="shared" si="2"/>
        <v>0</v>
      </c>
      <c r="O38" s="14">
        <f t="shared" si="3"/>
        <v>0</v>
      </c>
      <c r="P38" s="14">
        <f t="shared" si="4"/>
        <v>0</v>
      </c>
      <c r="Q38" s="14">
        <f t="shared" si="5"/>
        <v>0</v>
      </c>
    </row>
    <row r="39" spans="1:17" ht="63">
      <c r="A39" s="12" t="s">
        <v>107</v>
      </c>
      <c r="B39" s="45" t="s">
        <v>122</v>
      </c>
      <c r="C39" s="34">
        <v>70</v>
      </c>
      <c r="D39" s="1"/>
      <c r="E39" s="34"/>
      <c r="F39" s="2"/>
      <c r="G39" s="2"/>
      <c r="H39" s="2"/>
      <c r="I39" s="2"/>
      <c r="J39" s="2"/>
      <c r="K39" s="2"/>
      <c r="L39" s="35">
        <f t="shared" si="0"/>
        <v>0</v>
      </c>
      <c r="M39" s="14">
        <f t="shared" si="1"/>
        <v>0</v>
      </c>
      <c r="N39" s="14">
        <f t="shared" si="2"/>
        <v>0</v>
      </c>
      <c r="O39" s="14">
        <f t="shared" si="3"/>
        <v>0</v>
      </c>
      <c r="P39" s="14">
        <f t="shared" si="4"/>
        <v>0</v>
      </c>
      <c r="Q39" s="14">
        <f t="shared" si="5"/>
        <v>0</v>
      </c>
    </row>
    <row r="40" spans="1:17" ht="63">
      <c r="A40" s="12" t="s">
        <v>108</v>
      </c>
      <c r="B40" s="45" t="s">
        <v>123</v>
      </c>
      <c r="C40" s="34">
        <v>150</v>
      </c>
      <c r="D40" s="1"/>
      <c r="E40" s="34"/>
      <c r="F40" s="2"/>
      <c r="G40" s="2"/>
      <c r="H40" s="2"/>
      <c r="I40" s="2"/>
      <c r="J40" s="2"/>
      <c r="K40" s="2"/>
      <c r="L40" s="35">
        <f t="shared" si="0"/>
        <v>0</v>
      </c>
      <c r="M40" s="14">
        <f t="shared" si="1"/>
        <v>0</v>
      </c>
      <c r="N40" s="14">
        <f t="shared" si="2"/>
        <v>0</v>
      </c>
      <c r="O40" s="14">
        <f t="shared" si="3"/>
        <v>0</v>
      </c>
      <c r="P40" s="14">
        <f t="shared" si="4"/>
        <v>0</v>
      </c>
      <c r="Q40" s="14">
        <f t="shared" si="5"/>
        <v>0</v>
      </c>
    </row>
    <row r="41" spans="1:17" ht="47.25">
      <c r="A41" s="12" t="s">
        <v>109</v>
      </c>
      <c r="B41" s="45" t="s">
        <v>124</v>
      </c>
      <c r="C41" s="34">
        <v>50</v>
      </c>
      <c r="D41" s="1"/>
      <c r="E41" s="34"/>
      <c r="F41" s="2"/>
      <c r="G41" s="2"/>
      <c r="H41" s="2"/>
      <c r="I41" s="2"/>
      <c r="J41" s="2"/>
      <c r="K41" s="2"/>
      <c r="L41" s="35">
        <f t="shared" si="0"/>
        <v>0</v>
      </c>
      <c r="M41" s="14">
        <f t="shared" si="1"/>
        <v>0</v>
      </c>
      <c r="N41" s="14">
        <f t="shared" si="2"/>
        <v>0</v>
      </c>
      <c r="O41" s="14">
        <f t="shared" si="3"/>
        <v>0</v>
      </c>
      <c r="P41" s="14">
        <f t="shared" si="4"/>
        <v>0</v>
      </c>
      <c r="Q41" s="14">
        <f t="shared" si="5"/>
        <v>0</v>
      </c>
    </row>
    <row r="42" spans="1:17" ht="47.25">
      <c r="A42" s="12" t="s">
        <v>110</v>
      </c>
      <c r="B42" s="45" t="s">
        <v>125</v>
      </c>
      <c r="C42" s="34">
        <v>100</v>
      </c>
      <c r="D42" s="1"/>
      <c r="E42" s="34"/>
      <c r="F42" s="2"/>
      <c r="G42" s="2"/>
      <c r="H42" s="2"/>
      <c r="I42" s="2"/>
      <c r="J42" s="2"/>
      <c r="K42" s="2"/>
      <c r="L42" s="35">
        <f t="shared" si="0"/>
        <v>0</v>
      </c>
      <c r="M42" s="14">
        <f t="shared" si="1"/>
        <v>0</v>
      </c>
      <c r="N42" s="14">
        <f t="shared" si="2"/>
        <v>0</v>
      </c>
      <c r="O42" s="14">
        <f t="shared" si="3"/>
        <v>0</v>
      </c>
      <c r="P42" s="14">
        <f t="shared" si="4"/>
        <v>0</v>
      </c>
      <c r="Q42" s="14">
        <f t="shared" si="5"/>
        <v>0</v>
      </c>
    </row>
    <row r="43" spans="1:17" ht="94.5">
      <c r="A43" s="12" t="s">
        <v>111</v>
      </c>
      <c r="B43" s="45" t="s">
        <v>126</v>
      </c>
      <c r="C43" s="34">
        <v>200</v>
      </c>
      <c r="D43" s="1"/>
      <c r="E43" s="34"/>
      <c r="F43" s="2"/>
      <c r="G43" s="2"/>
      <c r="H43" s="2"/>
      <c r="I43" s="2"/>
      <c r="J43" s="2"/>
      <c r="K43" s="2"/>
      <c r="L43" s="35">
        <f t="shared" si="0"/>
        <v>0</v>
      </c>
      <c r="M43" s="14">
        <f t="shared" si="1"/>
        <v>0</v>
      </c>
      <c r="N43" s="14">
        <f t="shared" si="2"/>
        <v>0</v>
      </c>
      <c r="O43" s="14">
        <f t="shared" si="3"/>
        <v>0</v>
      </c>
      <c r="P43" s="14">
        <f t="shared" si="4"/>
        <v>0</v>
      </c>
      <c r="Q43" s="14">
        <f t="shared" si="5"/>
        <v>0</v>
      </c>
    </row>
    <row r="44" spans="1:17" ht="47.25">
      <c r="A44" s="12" t="s">
        <v>112</v>
      </c>
      <c r="B44" s="45" t="s">
        <v>127</v>
      </c>
      <c r="C44" s="34">
        <v>50</v>
      </c>
      <c r="D44" s="1"/>
      <c r="E44" s="34"/>
      <c r="F44" s="2"/>
      <c r="G44" s="2"/>
      <c r="H44" s="2"/>
      <c r="I44" s="2"/>
      <c r="J44" s="2"/>
      <c r="K44" s="2"/>
      <c r="L44" s="35">
        <f t="shared" si="0"/>
        <v>0</v>
      </c>
      <c r="M44" s="14">
        <f t="shared" si="1"/>
        <v>0</v>
      </c>
      <c r="N44" s="14">
        <f t="shared" si="2"/>
        <v>0</v>
      </c>
      <c r="O44" s="14">
        <f t="shared" si="3"/>
        <v>0</v>
      </c>
      <c r="P44" s="14">
        <f t="shared" si="4"/>
        <v>0</v>
      </c>
      <c r="Q44" s="14">
        <f t="shared" si="5"/>
        <v>0</v>
      </c>
    </row>
    <row r="45" spans="1:17" ht="94.5">
      <c r="A45" s="12" t="s">
        <v>113</v>
      </c>
      <c r="B45" s="45" t="s">
        <v>128</v>
      </c>
      <c r="C45" s="34">
        <v>10</v>
      </c>
      <c r="D45" s="1"/>
      <c r="E45" s="34"/>
      <c r="F45" s="2"/>
      <c r="G45" s="2"/>
      <c r="H45" s="2"/>
      <c r="I45" s="2"/>
      <c r="J45" s="2"/>
      <c r="K45" s="2"/>
      <c r="L45" s="35">
        <f t="shared" si="0"/>
        <v>0</v>
      </c>
      <c r="M45" s="14">
        <f t="shared" si="1"/>
        <v>0</v>
      </c>
      <c r="N45" s="14">
        <f t="shared" si="2"/>
        <v>0</v>
      </c>
      <c r="O45" s="14">
        <f t="shared" si="3"/>
        <v>0</v>
      </c>
      <c r="P45" s="14">
        <f t="shared" si="4"/>
        <v>0</v>
      </c>
      <c r="Q45" s="14">
        <f t="shared" si="5"/>
        <v>0</v>
      </c>
    </row>
    <row r="46" spans="1:17" ht="63.75" thickBot="1">
      <c r="A46" s="12" t="s">
        <v>114</v>
      </c>
      <c r="B46" s="45" t="s">
        <v>129</v>
      </c>
      <c r="C46" s="34">
        <v>100</v>
      </c>
      <c r="D46" s="1"/>
      <c r="E46" s="34"/>
      <c r="F46" s="2"/>
      <c r="G46" s="2"/>
      <c r="H46" s="2"/>
      <c r="I46" s="2"/>
      <c r="J46" s="2"/>
      <c r="K46" s="2"/>
      <c r="L46" s="35">
        <f t="shared" si="0"/>
        <v>0</v>
      </c>
      <c r="M46" s="14">
        <f t="shared" si="1"/>
        <v>0</v>
      </c>
      <c r="N46" s="14">
        <f t="shared" si="2"/>
        <v>0</v>
      </c>
      <c r="O46" s="14">
        <f t="shared" si="3"/>
        <v>0</v>
      </c>
      <c r="P46" s="14">
        <f t="shared" si="4"/>
        <v>0</v>
      </c>
      <c r="Q46" s="14">
        <f t="shared" si="5"/>
        <v>0</v>
      </c>
    </row>
    <row r="47" spans="1:17" ht="16.5" thickBot="1">
      <c r="B47" s="44"/>
      <c r="C47" s="16">
        <f>SUM(C9:C46)</f>
        <v>1940</v>
      </c>
      <c r="L47" s="17">
        <f>SUM(L19:L46)</f>
        <v>0</v>
      </c>
      <c r="M47" s="17">
        <f>SUM(M19:M46)</f>
        <v>0</v>
      </c>
      <c r="N47" s="17">
        <f>SUM(N19:N46)</f>
        <v>0</v>
      </c>
      <c r="O47" s="17">
        <f>SUM(O19:O46)</f>
        <v>0</v>
      </c>
      <c r="P47" s="17">
        <f>SUM(P19:P46)</f>
        <v>0</v>
      </c>
      <c r="Q47" s="17">
        <f>SUM(Q19:Q46)</f>
        <v>0</v>
      </c>
    </row>
    <row r="48" spans="1:17" ht="26.25" thickBot="1">
      <c r="A48" s="28"/>
      <c r="B48" s="36"/>
      <c r="C48" s="37"/>
      <c r="L48" s="7" t="s">
        <v>35</v>
      </c>
      <c r="M48" s="7" t="s">
        <v>36</v>
      </c>
      <c r="N48" s="7" t="s">
        <v>37</v>
      </c>
      <c r="O48" s="7" t="s">
        <v>38</v>
      </c>
      <c r="P48" s="7" t="s">
        <v>39</v>
      </c>
      <c r="Q48" s="7" t="s">
        <v>40</v>
      </c>
    </row>
    <row r="55" spans="1:9" ht="33" customHeight="1">
      <c r="A55" s="50" t="s">
        <v>51</v>
      </c>
      <c r="B55" s="50"/>
      <c r="C55" s="50"/>
      <c r="D55" s="50"/>
      <c r="E55" s="50"/>
      <c r="F55" s="50"/>
      <c r="G55" s="50"/>
      <c r="H55" s="50"/>
      <c r="I55" s="50"/>
    </row>
  </sheetData>
  <mergeCells count="11">
    <mergeCell ref="A55:I55"/>
    <mergeCell ref="P1:Q1"/>
    <mergeCell ref="P2:Q2"/>
    <mergeCell ref="P3:Q3"/>
    <mergeCell ref="A1:A4"/>
    <mergeCell ref="N1:O1"/>
    <mergeCell ref="N2:O2"/>
    <mergeCell ref="N3:O3"/>
    <mergeCell ref="N4:O4"/>
    <mergeCell ref="B1:M4"/>
    <mergeCell ref="P4:Q4"/>
  </mergeCells>
  <phoneticPr fontId="4" type="noConversion"/>
  <pageMargins left="0.35433070866141703" right="0.31496062992126" top="0.78740157480314998" bottom="0.511811023622047" header="0.27559055118110198" footer="0.27559055118110198"/>
  <pageSetup paperSize="9" scale="66" orientation="landscape" r:id="rId1"/>
  <headerFooter alignWithMargins="0">
    <oddFooter xml:space="preserve">&amp;CThis document is the property of Mobile Interim Company 1 S.A.L., it cannot be diffused externally without the prior approval of the management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F0708-9E9E-4498-A79D-F6BD323B8280}">
  <dimension ref="A1:Q27"/>
  <sheetViews>
    <sheetView showWhiteSpace="0" zoomScaleNormal="100" workbookViewId="0">
      <selection activeCell="A20" sqref="A20"/>
    </sheetView>
  </sheetViews>
  <sheetFormatPr defaultColWidth="13.85546875" defaultRowHeight="12.75"/>
  <cols>
    <col min="1" max="1" width="14.140625" style="3" customWidth="1"/>
    <col min="2" max="2" width="32" style="3" customWidth="1"/>
    <col min="3" max="3" width="7.42578125" style="3" customWidth="1"/>
    <col min="4" max="4" width="12" style="3" customWidth="1"/>
    <col min="5" max="6" width="10.28515625" style="3" bestFit="1" customWidth="1"/>
    <col min="7" max="7" width="10.5703125" style="3" bestFit="1" customWidth="1"/>
    <col min="8" max="10" width="10.28515625" style="3" bestFit="1" customWidth="1"/>
    <col min="11" max="11" width="18.42578125" style="3" customWidth="1"/>
    <col min="12" max="13" width="11.85546875" style="3" bestFit="1" customWidth="1"/>
    <col min="14" max="14" width="10.85546875" style="3" customWidth="1"/>
    <col min="15" max="15" width="11.85546875" style="3" bestFit="1" customWidth="1"/>
    <col min="16" max="16" width="11.85546875" style="3" customWidth="1"/>
    <col min="17" max="17" width="11.85546875" style="3" bestFit="1" customWidth="1"/>
    <col min="18" max="16384" width="13.85546875" style="3"/>
  </cols>
  <sheetData>
    <row r="1" spans="1:17" ht="16.5" customHeight="1">
      <c r="A1" s="47"/>
      <c r="B1" s="48" t="s">
        <v>48</v>
      </c>
      <c r="C1" s="48"/>
      <c r="D1" s="48"/>
      <c r="E1" s="48"/>
      <c r="F1" s="48"/>
      <c r="G1" s="48"/>
      <c r="H1" s="48"/>
      <c r="I1" s="48"/>
      <c r="J1" s="48"/>
      <c r="K1" s="48"/>
      <c r="L1" s="48"/>
      <c r="M1" s="48"/>
      <c r="N1" s="55" t="s">
        <v>42</v>
      </c>
      <c r="O1" s="55"/>
      <c r="P1" s="51" t="s">
        <v>50</v>
      </c>
      <c r="Q1" s="51"/>
    </row>
    <row r="2" spans="1:17" ht="16.5" customHeight="1">
      <c r="A2" s="47"/>
      <c r="B2" s="48"/>
      <c r="C2" s="48"/>
      <c r="D2" s="48"/>
      <c r="E2" s="48"/>
      <c r="F2" s="48"/>
      <c r="G2" s="48"/>
      <c r="H2" s="48"/>
      <c r="I2" s="48"/>
      <c r="J2" s="48"/>
      <c r="K2" s="48"/>
      <c r="L2" s="48"/>
      <c r="M2" s="48"/>
      <c r="N2" s="55" t="s">
        <v>43</v>
      </c>
      <c r="O2" s="55"/>
      <c r="P2" s="51" t="s">
        <v>49</v>
      </c>
      <c r="Q2" s="52"/>
    </row>
    <row r="3" spans="1:17" ht="16.5" customHeight="1">
      <c r="A3" s="47"/>
      <c r="B3" s="48"/>
      <c r="C3" s="48"/>
      <c r="D3" s="48"/>
      <c r="E3" s="48"/>
      <c r="F3" s="48"/>
      <c r="G3" s="48"/>
      <c r="H3" s="48"/>
      <c r="I3" s="48"/>
      <c r="J3" s="48"/>
      <c r="K3" s="48"/>
      <c r="L3" s="48"/>
      <c r="M3" s="48"/>
      <c r="N3" s="55" t="s">
        <v>44</v>
      </c>
      <c r="O3" s="55"/>
      <c r="P3" s="53" t="s">
        <v>53</v>
      </c>
      <c r="Q3" s="54"/>
    </row>
    <row r="4" spans="1:17" ht="16.5" customHeight="1">
      <c r="A4" s="47"/>
      <c r="B4" s="48"/>
      <c r="C4" s="48"/>
      <c r="D4" s="48"/>
      <c r="E4" s="48"/>
      <c r="F4" s="48"/>
      <c r="G4" s="48"/>
      <c r="H4" s="48"/>
      <c r="I4" s="48"/>
      <c r="J4" s="48"/>
      <c r="K4" s="48"/>
      <c r="L4" s="48"/>
      <c r="M4" s="48"/>
      <c r="N4" s="55" t="s">
        <v>45</v>
      </c>
      <c r="O4" s="55"/>
      <c r="P4" s="56">
        <v>45597</v>
      </c>
      <c r="Q4" s="57"/>
    </row>
    <row r="5" spans="1:17" ht="16.5" customHeight="1"/>
    <row r="6" spans="1:17" ht="28.5" customHeight="1">
      <c r="A6" s="27" t="s">
        <v>21</v>
      </c>
      <c r="B6" s="6"/>
      <c r="E6" s="4"/>
      <c r="F6" s="4"/>
      <c r="G6" s="4"/>
      <c r="H6" s="4"/>
      <c r="I6" s="4"/>
      <c r="J6" s="4"/>
    </row>
    <row r="7" spans="1:17" ht="13.5" thickBot="1">
      <c r="E7" s="4"/>
      <c r="F7" s="4"/>
      <c r="G7" s="4"/>
      <c r="H7" s="4"/>
      <c r="I7" s="4"/>
      <c r="J7" s="4"/>
    </row>
    <row r="8" spans="1:17" ht="25.5">
      <c r="A8" s="18" t="s">
        <v>0</v>
      </c>
      <c r="B8" s="19" t="s">
        <v>41</v>
      </c>
      <c r="C8" s="20" t="s">
        <v>2</v>
      </c>
      <c r="D8" s="21" t="s">
        <v>20</v>
      </c>
      <c r="E8" s="22" t="s">
        <v>4</v>
      </c>
      <c r="F8" s="22" t="s">
        <v>5</v>
      </c>
      <c r="G8" s="22" t="s">
        <v>6</v>
      </c>
      <c r="H8" s="22" t="s">
        <v>7</v>
      </c>
      <c r="I8" s="22" t="s">
        <v>8</v>
      </c>
      <c r="J8" s="22" t="s">
        <v>9</v>
      </c>
      <c r="K8" s="23" t="s">
        <v>1</v>
      </c>
      <c r="L8" s="24" t="s">
        <v>10</v>
      </c>
      <c r="M8" s="25" t="s">
        <v>11</v>
      </c>
      <c r="N8" s="25" t="s">
        <v>12</v>
      </c>
      <c r="O8" s="25" t="s">
        <v>13</v>
      </c>
      <c r="P8" s="25" t="s">
        <v>14</v>
      </c>
      <c r="Q8" s="26" t="s">
        <v>15</v>
      </c>
    </row>
    <row r="9" spans="1:17">
      <c r="A9" s="8">
        <v>1</v>
      </c>
      <c r="B9" s="9" t="s">
        <v>16</v>
      </c>
      <c r="C9" s="10"/>
      <c r="D9" s="9"/>
      <c r="E9" s="10"/>
      <c r="F9" s="10"/>
      <c r="G9" s="10"/>
      <c r="H9" s="10"/>
      <c r="I9" s="10"/>
      <c r="J9" s="10"/>
      <c r="K9" s="10"/>
      <c r="L9" s="11">
        <f>E9*C9</f>
        <v>0</v>
      </c>
      <c r="M9" s="11">
        <f>F9*C9</f>
        <v>0</v>
      </c>
      <c r="N9" s="11">
        <f>G9*C9</f>
        <v>0</v>
      </c>
      <c r="O9" s="11">
        <f>H9*C9</f>
        <v>0</v>
      </c>
      <c r="P9" s="11">
        <f>I9*C9</f>
        <v>0</v>
      </c>
      <c r="Q9" s="11">
        <f>J9*C9</f>
        <v>0</v>
      </c>
    </row>
    <row r="10" spans="1:17">
      <c r="A10" s="12">
        <v>1.1000000000000001</v>
      </c>
      <c r="B10" s="13" t="s">
        <v>17</v>
      </c>
      <c r="C10" s="2"/>
      <c r="D10" s="13"/>
      <c r="E10" s="2"/>
      <c r="F10" s="2"/>
      <c r="G10" s="2"/>
      <c r="H10" s="2"/>
      <c r="I10" s="2"/>
      <c r="J10" s="2"/>
      <c r="K10" s="2"/>
      <c r="L10" s="35">
        <f t="shared" ref="L10:L18" si="0">E10*C10</f>
        <v>0</v>
      </c>
      <c r="M10" s="14">
        <f>C10*F10</f>
        <v>0</v>
      </c>
      <c r="N10" s="14">
        <f>G10*C10</f>
        <v>0</v>
      </c>
      <c r="O10" s="14">
        <f>H10*C10</f>
        <v>0</v>
      </c>
      <c r="P10" s="14">
        <f>I10*C10</f>
        <v>0</v>
      </c>
      <c r="Q10" s="14">
        <f>J10*C10</f>
        <v>0</v>
      </c>
    </row>
    <row r="11" spans="1:17">
      <c r="A11" s="12" t="s">
        <v>3</v>
      </c>
      <c r="B11" s="13" t="s">
        <v>18</v>
      </c>
      <c r="C11" s="2"/>
      <c r="D11" s="1"/>
      <c r="E11" s="2"/>
      <c r="F11" s="2"/>
      <c r="G11" s="2"/>
      <c r="H11" s="2"/>
      <c r="I11" s="2"/>
      <c r="J11" s="2"/>
      <c r="K11" s="2"/>
      <c r="L11" s="35">
        <f t="shared" si="0"/>
        <v>0</v>
      </c>
      <c r="M11" s="14">
        <f t="shared" ref="M11:M18" si="1">C11*F11</f>
        <v>0</v>
      </c>
      <c r="N11" s="14">
        <f t="shared" ref="N11:N18" si="2">G11*C11</f>
        <v>0</v>
      </c>
      <c r="O11" s="14">
        <f t="shared" ref="O11:O17" si="3">H11*C11</f>
        <v>0</v>
      </c>
      <c r="P11" s="14">
        <f t="shared" ref="P11:P18" si="4">I11*C11</f>
        <v>0</v>
      </c>
      <c r="Q11" s="14">
        <f t="shared" ref="Q11:Q18" si="5">J11*C11</f>
        <v>0</v>
      </c>
    </row>
    <row r="12" spans="1:17">
      <c r="A12" s="15" t="s">
        <v>19</v>
      </c>
      <c r="B12" s="1" t="s">
        <v>29</v>
      </c>
      <c r="C12" s="34"/>
      <c r="D12" s="38"/>
      <c r="E12" s="34"/>
      <c r="F12" s="34"/>
      <c r="G12" s="34"/>
      <c r="H12" s="34"/>
      <c r="I12" s="34"/>
      <c r="J12" s="34"/>
      <c r="K12" s="34"/>
      <c r="L12" s="35">
        <f t="shared" si="0"/>
        <v>0</v>
      </c>
      <c r="M12" s="14">
        <f t="shared" si="1"/>
        <v>0</v>
      </c>
      <c r="N12" s="14">
        <f t="shared" si="2"/>
        <v>0</v>
      </c>
      <c r="O12" s="14">
        <f t="shared" si="3"/>
        <v>0</v>
      </c>
      <c r="P12" s="14">
        <f t="shared" si="4"/>
        <v>0</v>
      </c>
      <c r="Q12" s="14">
        <f t="shared" si="5"/>
        <v>0</v>
      </c>
    </row>
    <row r="13" spans="1:17">
      <c r="A13" s="15" t="s">
        <v>22</v>
      </c>
      <c r="B13" s="1" t="s">
        <v>30</v>
      </c>
      <c r="C13" s="34"/>
      <c r="D13" s="38"/>
      <c r="E13" s="34"/>
      <c r="F13" s="34"/>
      <c r="G13" s="34"/>
      <c r="H13" s="34"/>
      <c r="I13" s="34"/>
      <c r="J13" s="34"/>
      <c r="K13" s="34"/>
      <c r="L13" s="35">
        <f t="shared" si="0"/>
        <v>0</v>
      </c>
      <c r="M13" s="14">
        <f t="shared" si="1"/>
        <v>0</v>
      </c>
      <c r="N13" s="14">
        <f t="shared" si="2"/>
        <v>0</v>
      </c>
      <c r="O13" s="14">
        <f t="shared" si="3"/>
        <v>0</v>
      </c>
      <c r="P13" s="14">
        <f t="shared" si="4"/>
        <v>0</v>
      </c>
      <c r="Q13" s="14">
        <f t="shared" si="5"/>
        <v>0</v>
      </c>
    </row>
    <row r="14" spans="1:17">
      <c r="A14" s="15" t="s">
        <v>23</v>
      </c>
      <c r="B14" s="1" t="s">
        <v>31</v>
      </c>
      <c r="C14" s="34"/>
      <c r="D14" s="35"/>
      <c r="E14" s="34"/>
      <c r="F14" s="34"/>
      <c r="G14" s="34"/>
      <c r="H14" s="34"/>
      <c r="I14" s="34"/>
      <c r="J14" s="34"/>
      <c r="K14" s="34"/>
      <c r="L14" s="35">
        <f t="shared" si="0"/>
        <v>0</v>
      </c>
      <c r="M14" s="14">
        <f t="shared" si="1"/>
        <v>0</v>
      </c>
      <c r="N14" s="14">
        <f t="shared" si="2"/>
        <v>0</v>
      </c>
      <c r="O14" s="14">
        <f t="shared" si="3"/>
        <v>0</v>
      </c>
      <c r="P14" s="14">
        <f t="shared" si="4"/>
        <v>0</v>
      </c>
      <c r="Q14" s="14">
        <f t="shared" si="5"/>
        <v>0</v>
      </c>
    </row>
    <row r="15" spans="1:17">
      <c r="A15" s="12" t="s">
        <v>24</v>
      </c>
      <c r="B15" s="13" t="s">
        <v>25</v>
      </c>
      <c r="C15" s="34"/>
      <c r="D15" s="38"/>
      <c r="E15" s="34"/>
      <c r="F15" s="34"/>
      <c r="G15" s="34"/>
      <c r="H15" s="34"/>
      <c r="I15" s="34"/>
      <c r="J15" s="34"/>
      <c r="K15" s="34"/>
      <c r="L15" s="35">
        <f t="shared" si="0"/>
        <v>0</v>
      </c>
      <c r="M15" s="14">
        <f t="shared" si="1"/>
        <v>0</v>
      </c>
      <c r="N15" s="14">
        <f t="shared" si="2"/>
        <v>0</v>
      </c>
      <c r="O15" s="14">
        <f t="shared" si="3"/>
        <v>0</v>
      </c>
      <c r="P15" s="14">
        <f t="shared" si="4"/>
        <v>0</v>
      </c>
      <c r="Q15" s="14">
        <f t="shared" si="5"/>
        <v>0</v>
      </c>
    </row>
    <row r="16" spans="1:17">
      <c r="A16" s="15" t="s">
        <v>26</v>
      </c>
      <c r="B16" s="1" t="s">
        <v>32</v>
      </c>
      <c r="C16" s="34"/>
      <c r="D16" s="38"/>
      <c r="E16" s="34"/>
      <c r="F16" s="34"/>
      <c r="G16" s="34"/>
      <c r="H16" s="34"/>
      <c r="I16" s="34"/>
      <c r="J16" s="34"/>
      <c r="K16" s="34"/>
      <c r="L16" s="35">
        <f t="shared" si="0"/>
        <v>0</v>
      </c>
      <c r="M16" s="14">
        <f t="shared" si="1"/>
        <v>0</v>
      </c>
      <c r="N16" s="14">
        <f t="shared" si="2"/>
        <v>0</v>
      </c>
      <c r="O16" s="14">
        <f t="shared" si="3"/>
        <v>0</v>
      </c>
      <c r="P16" s="14">
        <f t="shared" si="4"/>
        <v>0</v>
      </c>
      <c r="Q16" s="14">
        <f t="shared" si="5"/>
        <v>0</v>
      </c>
    </row>
    <row r="17" spans="1:17">
      <c r="A17" s="15" t="s">
        <v>27</v>
      </c>
      <c r="B17" s="1" t="s">
        <v>33</v>
      </c>
      <c r="C17" s="34"/>
      <c r="D17" s="38"/>
      <c r="E17" s="34"/>
      <c r="F17" s="34"/>
      <c r="G17" s="34"/>
      <c r="H17" s="34"/>
      <c r="I17" s="34"/>
      <c r="J17" s="34"/>
      <c r="K17" s="34"/>
      <c r="L17" s="35">
        <f t="shared" si="0"/>
        <v>0</v>
      </c>
      <c r="M17" s="14">
        <f t="shared" si="1"/>
        <v>0</v>
      </c>
      <c r="N17" s="14">
        <f t="shared" si="2"/>
        <v>0</v>
      </c>
      <c r="O17" s="14">
        <f t="shared" si="3"/>
        <v>0</v>
      </c>
      <c r="P17" s="14">
        <f t="shared" si="4"/>
        <v>0</v>
      </c>
      <c r="Q17" s="14">
        <f t="shared" si="5"/>
        <v>0</v>
      </c>
    </row>
    <row r="18" spans="1:17">
      <c r="A18" s="15" t="s">
        <v>28</v>
      </c>
      <c r="B18" s="1" t="s">
        <v>34</v>
      </c>
      <c r="C18" s="34"/>
      <c r="D18" s="35"/>
      <c r="E18" s="34"/>
      <c r="F18" s="2"/>
      <c r="G18" s="2"/>
      <c r="H18" s="2"/>
      <c r="I18" s="2"/>
      <c r="J18" s="2"/>
      <c r="K18" s="2"/>
      <c r="L18" s="35">
        <f t="shared" si="0"/>
        <v>0</v>
      </c>
      <c r="M18" s="14">
        <f t="shared" si="1"/>
        <v>0</v>
      </c>
      <c r="N18" s="14">
        <f t="shared" si="2"/>
        <v>0</v>
      </c>
      <c r="O18" s="14">
        <f>H18*C18</f>
        <v>0</v>
      </c>
      <c r="P18" s="14">
        <f t="shared" si="4"/>
        <v>0</v>
      </c>
      <c r="Q18" s="14">
        <f t="shared" si="5"/>
        <v>0</v>
      </c>
    </row>
    <row r="19" spans="1:17" ht="13.5" thickBot="1">
      <c r="A19" s="15"/>
      <c r="B19" s="1"/>
      <c r="C19" s="2"/>
      <c r="D19" s="14"/>
      <c r="E19" s="2"/>
      <c r="F19" s="2"/>
      <c r="G19" s="2"/>
      <c r="H19" s="2"/>
      <c r="I19" s="2"/>
      <c r="J19" s="2"/>
      <c r="K19" s="2"/>
      <c r="L19" s="14"/>
      <c r="M19" s="14"/>
      <c r="N19" s="14"/>
      <c r="O19" s="14"/>
      <c r="P19" s="14"/>
      <c r="Q19" s="14"/>
    </row>
    <row r="20" spans="1:17" ht="13.5" thickBot="1">
      <c r="B20" s="16"/>
      <c r="L20" s="17">
        <f>SUM(L12:L19)</f>
        <v>0</v>
      </c>
      <c r="M20" s="17">
        <f t="shared" ref="M20:Q20" si="6">SUM(M12:M19)</f>
        <v>0</v>
      </c>
      <c r="N20" s="17">
        <f t="shared" si="6"/>
        <v>0</v>
      </c>
      <c r="O20" s="17">
        <f t="shared" si="6"/>
        <v>0</v>
      </c>
      <c r="P20" s="17">
        <f t="shared" si="6"/>
        <v>0</v>
      </c>
      <c r="Q20" s="17">
        <f t="shared" si="6"/>
        <v>0</v>
      </c>
    </row>
    <row r="21" spans="1:17" ht="26.25" thickBot="1">
      <c r="B21" s="36"/>
      <c r="C21" s="37"/>
      <c r="D21" s="39"/>
      <c r="L21" s="7" t="s">
        <v>35</v>
      </c>
      <c r="M21" s="7" t="s">
        <v>36</v>
      </c>
      <c r="N21" s="7" t="s">
        <v>37</v>
      </c>
      <c r="O21" s="7" t="s">
        <v>38</v>
      </c>
      <c r="P21" s="7" t="s">
        <v>39</v>
      </c>
      <c r="Q21" s="7" t="s">
        <v>40</v>
      </c>
    </row>
    <row r="27" spans="1:17" ht="34.5" customHeight="1">
      <c r="A27" s="50" t="s">
        <v>51</v>
      </c>
      <c r="B27" s="50"/>
      <c r="C27" s="50"/>
      <c r="D27" s="50"/>
      <c r="E27" s="50"/>
      <c r="F27" s="50"/>
      <c r="G27" s="50"/>
      <c r="H27" s="50"/>
      <c r="I27" s="50"/>
    </row>
  </sheetData>
  <mergeCells count="11">
    <mergeCell ref="A27:I27"/>
    <mergeCell ref="A1:A4"/>
    <mergeCell ref="B1:M4"/>
    <mergeCell ref="N1:O1"/>
    <mergeCell ref="P1:Q1"/>
    <mergeCell ref="N2:O2"/>
    <mergeCell ref="P2:Q2"/>
    <mergeCell ref="N3:O3"/>
    <mergeCell ref="P3:Q3"/>
    <mergeCell ref="N4:O4"/>
    <mergeCell ref="P4:Q4"/>
  </mergeCells>
  <pageMargins left="0.35433070866141703" right="0.31496062992126" top="0.78740157480314998" bottom="0.511811023622047" header="0.27559055118110198" footer="0.27559055118110198"/>
  <pageSetup paperSize="9" scale="66" orientation="landscape" r:id="rId1"/>
  <headerFooter alignWithMargins="0">
    <oddFooter xml:space="preserve">&amp;CThis document is the property of Mobile Interim Company 1 S.A.L., it cannot be diffused externally without the prior approval of the management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Grade of Compliance Range</vt:lpstr>
      <vt:lpstr>Technical Scoring</vt:lpstr>
      <vt:lpstr>Commercial Scoring</vt:lpstr>
      <vt:lpstr>'Technical Scoring'!_Toc450721795</vt:lpstr>
      <vt:lpstr>'Commercial Scoring'!Print_Area</vt:lpstr>
      <vt:lpstr>'Grade of Compliance Range'!Print_Area</vt:lpstr>
      <vt:lpstr>'Technical Scoring'!Print_Area</vt:lpstr>
      <vt:lpstr>'Commercial Scoring'!Print_Titles</vt:lpstr>
      <vt:lpstr>'Technical Scoring'!Print_Titles</vt:lpstr>
    </vt:vector>
  </TitlesOfParts>
  <Company>MIC1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RFT Scoring Sheet</dc:title>
  <dc:creator>RANA ABDEL KARIM</dc:creator>
  <cp:lastModifiedBy>KHATTAR BAZ</cp:lastModifiedBy>
  <cp:lastPrinted>2025-06-16T15:51:33Z</cp:lastPrinted>
  <dcterms:created xsi:type="dcterms:W3CDTF">2008-10-30T09:34:49Z</dcterms:created>
  <dcterms:modified xsi:type="dcterms:W3CDTF">2025-10-01T15:02:11Z</dcterms:modified>
</cp:coreProperties>
</file>