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Z:\F-PRO-TPR\Telco\RFTs\2026\DELL PowerStore Expansion RFT\RFT Documents\"/>
    </mc:Choice>
  </mc:AlternateContent>
  <xr:revisionPtr revIDLastSave="0" documentId="13_ncr:1_{A520EA1A-602F-413B-891A-30170C64C0C7}" xr6:coauthVersionLast="47" xr6:coauthVersionMax="47" xr10:uidLastSave="{00000000-0000-0000-0000-000000000000}"/>
  <bookViews>
    <workbookView xWindow="-120" yWindow="-120" windowWidth="29040" windowHeight="15720" activeTab="1" xr2:uid="{00000000-000D-0000-FFFF-FFFF00000000}"/>
  </bookViews>
  <sheets>
    <sheet name="Grade of Compliance Range" sheetId="2" r:id="rId1"/>
    <sheet name="Technical Scoring" sheetId="1" r:id="rId2"/>
    <sheet name="Commercial Scoring" sheetId="4" r:id="rId3"/>
    <sheet name="Evaluation Method" sheetId="5" r:id="rId4"/>
  </sheets>
  <definedNames>
    <definedName name="_xlnm.Print_Area" localSheetId="2">'Commercial Scoring'!$A$1:$Q$33</definedName>
    <definedName name="_xlnm.Print_Area" localSheetId="0">'Grade of Compliance Range'!$A$1:$M$13</definedName>
    <definedName name="_xlnm.Print_Area" localSheetId="1">'Technical Scoring'!$A$1:$T$57</definedName>
    <definedName name="_xlnm.Print_Titles" localSheetId="2">'Commercial Scoring'!$8:$8</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1" l="1"/>
  <c r="T9" i="1" l="1"/>
  <c r="S9" i="1"/>
  <c r="R9" i="1"/>
  <c r="Q9" i="1"/>
  <c r="P9" i="1"/>
  <c r="O9" i="1"/>
  <c r="Q43" i="1" l="1"/>
  <c r="R43" i="1"/>
  <c r="S43" i="1"/>
  <c r="O43" i="1"/>
  <c r="T43" i="1"/>
  <c r="P43" i="1"/>
  <c r="L10" i="4"/>
  <c r="L11" i="4"/>
  <c r="L12" i="4"/>
  <c r="L13" i="4"/>
  <c r="L14" i="4"/>
  <c r="L15" i="4"/>
  <c r="L16" i="4"/>
  <c r="L17" i="4"/>
  <c r="L18" i="4"/>
  <c r="L9" i="4"/>
  <c r="M20" i="4" l="1"/>
  <c r="N20" i="4"/>
  <c r="O20" i="4"/>
  <c r="P20" i="4"/>
  <c r="Q20" i="4"/>
  <c r="Q18" i="4" l="1"/>
  <c r="P18" i="4"/>
  <c r="O18" i="4"/>
  <c r="N18" i="4"/>
  <c r="M18" i="4"/>
  <c r="Q17" i="4"/>
  <c r="P17" i="4"/>
  <c r="O17" i="4"/>
  <c r="N17" i="4"/>
  <c r="M17" i="4"/>
  <c r="Q16" i="4"/>
  <c r="P16" i="4"/>
  <c r="O16" i="4"/>
  <c r="N16" i="4"/>
  <c r="M16" i="4"/>
  <c r="Q15" i="4"/>
  <c r="P15" i="4"/>
  <c r="O15" i="4"/>
  <c r="N15" i="4"/>
  <c r="M15" i="4"/>
  <c r="Q14" i="4"/>
  <c r="P14" i="4"/>
  <c r="O14" i="4"/>
  <c r="N14" i="4"/>
  <c r="M14" i="4"/>
  <c r="Q13" i="4"/>
  <c r="P13" i="4"/>
  <c r="O13" i="4"/>
  <c r="N13" i="4"/>
  <c r="M13" i="4"/>
  <c r="Q12" i="4"/>
  <c r="P12" i="4"/>
  <c r="O12" i="4"/>
  <c r="N12" i="4"/>
  <c r="M12" i="4"/>
  <c r="Q11" i="4"/>
  <c r="P11" i="4"/>
  <c r="O11" i="4"/>
  <c r="N11" i="4"/>
  <c r="M11" i="4"/>
  <c r="Q10" i="4"/>
  <c r="P10" i="4"/>
  <c r="O10" i="4"/>
  <c r="N10" i="4"/>
  <c r="M10" i="4"/>
  <c r="Q9" i="4"/>
  <c r="P9" i="4"/>
  <c r="O9" i="4"/>
  <c r="N9" i="4"/>
  <c r="M9" i="4"/>
  <c r="L2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G8" authorId="0" shapeId="0" xr:uid="{00000000-0006-0000-0100-000001000000}">
      <text>
        <r>
          <rPr>
            <b/>
            <sz val="8"/>
            <color indexed="81"/>
            <rFont val="Tahoma"/>
            <family val="2"/>
          </rPr>
          <t>Entity (Department/ Unit) that identified the requirement and that will be responsible for its evaluation.</t>
        </r>
      </text>
    </comment>
    <comment ref="H8"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J8"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K8"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L8" authorId="0" shapeId="0" xr:uid="{00000000-0006-0000-01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M8" authorId="0" shapeId="0" xr:uid="{00000000-0006-0000-01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 ref="E12" authorId="0" shapeId="0" xr:uid="{34515A5F-7834-4677-AC30-753C17920B33}">
      <text>
        <r>
          <rPr>
            <b/>
            <sz val="8"/>
            <color indexed="81"/>
            <rFont val="Tahoma"/>
            <family val="2"/>
          </rPr>
          <t>Evaluators Comments</t>
        </r>
      </text>
    </comment>
    <comment ref="F12" authorId="0" shapeId="0" xr:uid="{09439794-EB7C-4005-A221-F73829B5C072}">
      <text>
        <r>
          <rPr>
            <b/>
            <sz val="8"/>
            <color indexed="81"/>
            <rFont val="Tahoma"/>
            <family val="2"/>
          </rPr>
          <t>Evaluators Comments</t>
        </r>
      </text>
    </comment>
    <comment ref="G12" authorId="0" shapeId="0" xr:uid="{6821E45F-75FF-4C03-85B4-02BF21ADD54F}">
      <text>
        <r>
          <rPr>
            <b/>
            <sz val="8"/>
            <color indexed="81"/>
            <rFont val="Tahoma"/>
            <family val="2"/>
          </rPr>
          <t>Evaluators Comments</t>
        </r>
      </text>
    </comment>
    <comment ref="H12" authorId="0" shapeId="0" xr:uid="{3B5DE7C8-ED97-4989-8CD2-6C69EBDC16DF}">
      <text>
        <r>
          <rPr>
            <b/>
            <sz val="8"/>
            <color indexed="81"/>
            <rFont val="Tahoma"/>
            <family val="2"/>
          </rPr>
          <t>Evaluators Comments</t>
        </r>
      </text>
    </comment>
    <comment ref="I12" authorId="0" shapeId="0" xr:uid="{66178064-49C6-4BFD-893D-05158FFAFCFB}">
      <text>
        <r>
          <rPr>
            <b/>
            <sz val="8"/>
            <color indexed="81"/>
            <rFont val="Tahoma"/>
            <family val="2"/>
          </rPr>
          <t>Evaluators Comments</t>
        </r>
      </text>
    </comment>
    <comment ref="J12" authorId="0" shapeId="0" xr:uid="{51738A8F-BE18-4A3D-98B6-6AEB66BC6169}">
      <text>
        <r>
          <rPr>
            <b/>
            <sz val="8"/>
            <color indexed="81"/>
            <rFont val="Tahoma"/>
            <family val="2"/>
          </rPr>
          <t>Evaluators Comments</t>
        </r>
      </text>
    </comment>
    <comment ref="E13" authorId="0" shapeId="0" xr:uid="{38E6F12B-9905-4DEB-A467-17D079B7BB62}">
      <text>
        <r>
          <rPr>
            <b/>
            <sz val="8"/>
            <color indexed="81"/>
            <rFont val="Tahoma"/>
            <family val="2"/>
          </rPr>
          <t>Evaluators Comments</t>
        </r>
      </text>
    </comment>
    <comment ref="F13" authorId="0" shapeId="0" xr:uid="{B1804612-5FB7-433B-ADFC-905B9FA3A698}">
      <text>
        <r>
          <rPr>
            <b/>
            <sz val="8"/>
            <color indexed="81"/>
            <rFont val="Tahoma"/>
            <family val="2"/>
          </rPr>
          <t>Evaluators Comments</t>
        </r>
      </text>
    </comment>
    <comment ref="G13" authorId="0" shapeId="0" xr:uid="{655BA78C-A5AB-4853-A6B3-C6A32AF43069}">
      <text>
        <r>
          <rPr>
            <b/>
            <sz val="8"/>
            <color indexed="81"/>
            <rFont val="Tahoma"/>
            <family val="2"/>
          </rPr>
          <t>Evaluators Comments</t>
        </r>
      </text>
    </comment>
    <comment ref="H13" authorId="0" shapeId="0" xr:uid="{2FDCEEB3-5332-4FD5-92AE-DCCA6A77467E}">
      <text>
        <r>
          <rPr>
            <b/>
            <sz val="8"/>
            <color indexed="81"/>
            <rFont val="Tahoma"/>
            <family val="2"/>
          </rPr>
          <t>Evaluators Comments</t>
        </r>
      </text>
    </comment>
    <comment ref="I13" authorId="0" shapeId="0" xr:uid="{D6CA8A95-F99A-4105-ABCE-7C97A23CE4D6}">
      <text>
        <r>
          <rPr>
            <b/>
            <sz val="8"/>
            <color indexed="81"/>
            <rFont val="Tahoma"/>
            <family val="2"/>
          </rPr>
          <t>Evaluators Comments</t>
        </r>
      </text>
    </comment>
    <comment ref="J13" authorId="0" shapeId="0" xr:uid="{98882151-6C3A-4775-B635-DDF0E615F31E}">
      <text>
        <r>
          <rPr>
            <b/>
            <sz val="8"/>
            <color indexed="81"/>
            <rFont val="Tahoma"/>
            <family val="2"/>
          </rPr>
          <t>Evaluators Comments</t>
        </r>
      </text>
    </comment>
    <comment ref="E14" authorId="0" shapeId="0" xr:uid="{F32BED48-4BAE-4145-A3F9-4C4271F65421}">
      <text>
        <r>
          <rPr>
            <b/>
            <sz val="8"/>
            <color indexed="81"/>
            <rFont val="Tahoma"/>
            <family val="2"/>
          </rPr>
          <t>Evaluators Comments</t>
        </r>
      </text>
    </comment>
    <comment ref="F14" authorId="0" shapeId="0" xr:uid="{A7AF1698-1A88-469F-A3A3-8C1E329C7A5A}">
      <text>
        <r>
          <rPr>
            <b/>
            <sz val="8"/>
            <color indexed="81"/>
            <rFont val="Tahoma"/>
            <family val="2"/>
          </rPr>
          <t>Evaluators Comments</t>
        </r>
      </text>
    </comment>
    <comment ref="G14" authorId="0" shapeId="0" xr:uid="{86911A04-E184-4BE0-B94F-FC51FA03AD0B}">
      <text>
        <r>
          <rPr>
            <b/>
            <sz val="8"/>
            <color indexed="81"/>
            <rFont val="Tahoma"/>
            <family val="2"/>
          </rPr>
          <t>Evaluators Comments</t>
        </r>
      </text>
    </comment>
    <comment ref="H14" authorId="0" shapeId="0" xr:uid="{7B373390-3D3E-44A3-83D9-8F3BF1DF9B48}">
      <text>
        <r>
          <rPr>
            <b/>
            <sz val="8"/>
            <color indexed="81"/>
            <rFont val="Tahoma"/>
            <family val="2"/>
          </rPr>
          <t>Evaluators Comments</t>
        </r>
      </text>
    </comment>
    <comment ref="I14" authorId="0" shapeId="0" xr:uid="{9CFE615E-238E-4B17-8D47-81B9301DE087}">
      <text>
        <r>
          <rPr>
            <b/>
            <sz val="8"/>
            <color indexed="81"/>
            <rFont val="Tahoma"/>
            <family val="2"/>
          </rPr>
          <t>Evaluators Comments</t>
        </r>
      </text>
    </comment>
    <comment ref="J14" authorId="0" shapeId="0" xr:uid="{62A1D7B4-EAAF-4B7A-9B9F-EA6C09F9A854}">
      <text>
        <r>
          <rPr>
            <b/>
            <sz val="8"/>
            <color indexed="81"/>
            <rFont val="Tahoma"/>
            <family val="2"/>
          </rPr>
          <t>Evaluators Comments</t>
        </r>
      </text>
    </comment>
    <comment ref="E16" authorId="0" shapeId="0" xr:uid="{BE43AA0E-94AA-4990-A6AB-57D75B87A34E}">
      <text>
        <r>
          <rPr>
            <b/>
            <sz val="8"/>
            <color indexed="81"/>
            <rFont val="Tahoma"/>
            <family val="2"/>
          </rPr>
          <t>Evaluators Comments</t>
        </r>
      </text>
    </comment>
    <comment ref="F16" authorId="0" shapeId="0" xr:uid="{F8D24654-27E7-4102-A459-623E697161F0}">
      <text>
        <r>
          <rPr>
            <b/>
            <sz val="8"/>
            <color indexed="81"/>
            <rFont val="Tahoma"/>
            <family val="2"/>
          </rPr>
          <t>Evaluators Comments</t>
        </r>
      </text>
    </comment>
    <comment ref="G16" authorId="0" shapeId="0" xr:uid="{3CE71AC0-24CD-4076-B543-398D9A25ACDC}">
      <text>
        <r>
          <rPr>
            <b/>
            <sz val="8"/>
            <color indexed="81"/>
            <rFont val="Tahoma"/>
            <family val="2"/>
          </rPr>
          <t>Evaluators Comments</t>
        </r>
      </text>
    </comment>
    <comment ref="H16" authorId="0" shapeId="0" xr:uid="{4FB294AE-B9A5-491D-A12F-514350E10261}">
      <text>
        <r>
          <rPr>
            <b/>
            <sz val="8"/>
            <color indexed="81"/>
            <rFont val="Tahoma"/>
            <family val="2"/>
          </rPr>
          <t>Evaluators Comments</t>
        </r>
      </text>
    </comment>
    <comment ref="I16" authorId="0" shapeId="0" xr:uid="{11A2B793-403A-4827-BA63-4B39FAF5A1F2}">
      <text>
        <r>
          <rPr>
            <b/>
            <sz val="8"/>
            <color indexed="81"/>
            <rFont val="Tahoma"/>
            <family val="2"/>
          </rPr>
          <t>Evaluators Comments</t>
        </r>
      </text>
    </comment>
    <comment ref="J16" authorId="0" shapeId="0" xr:uid="{6C96C0F1-3F75-4DE4-8C42-7A6E18426311}">
      <text>
        <r>
          <rPr>
            <b/>
            <sz val="8"/>
            <color indexed="81"/>
            <rFont val="Tahoma"/>
            <family val="2"/>
          </rPr>
          <t>Evaluators Comments</t>
        </r>
      </text>
    </comment>
    <comment ref="E17" authorId="0" shapeId="0" xr:uid="{833B5E19-1E64-4458-A8CC-0BF1292258C9}">
      <text>
        <r>
          <rPr>
            <b/>
            <sz val="8"/>
            <color indexed="81"/>
            <rFont val="Tahoma"/>
            <family val="2"/>
          </rPr>
          <t>Evaluators Comments</t>
        </r>
      </text>
    </comment>
    <comment ref="F17" authorId="0" shapeId="0" xr:uid="{E66918A4-8ED7-48A5-8DDC-1C8CD5DF10F6}">
      <text>
        <r>
          <rPr>
            <b/>
            <sz val="8"/>
            <color indexed="81"/>
            <rFont val="Tahoma"/>
            <family val="2"/>
          </rPr>
          <t>Evaluators Comments</t>
        </r>
      </text>
    </comment>
    <comment ref="G17" authorId="0" shapeId="0" xr:uid="{B1D5FF00-30BB-4A1B-9E0C-C913266E5F31}">
      <text>
        <r>
          <rPr>
            <b/>
            <sz val="8"/>
            <color indexed="81"/>
            <rFont val="Tahoma"/>
            <family val="2"/>
          </rPr>
          <t>Evaluators Comments</t>
        </r>
      </text>
    </comment>
    <comment ref="H17" authorId="0" shapeId="0" xr:uid="{4A45CC13-AF86-4CB9-94D1-6C5827A3BBFE}">
      <text>
        <r>
          <rPr>
            <b/>
            <sz val="8"/>
            <color indexed="81"/>
            <rFont val="Tahoma"/>
            <family val="2"/>
          </rPr>
          <t>Evaluators Comments</t>
        </r>
      </text>
    </comment>
    <comment ref="I17" authorId="0" shapeId="0" xr:uid="{A40DA4D3-791E-4AB5-8DD4-BEADAF8273BD}">
      <text>
        <r>
          <rPr>
            <b/>
            <sz val="8"/>
            <color indexed="81"/>
            <rFont val="Tahoma"/>
            <family val="2"/>
          </rPr>
          <t>Evaluators Comments</t>
        </r>
      </text>
    </comment>
    <comment ref="J17" authorId="0" shapeId="0" xr:uid="{630DFC0F-0E4B-4018-9CE6-B234092170FF}">
      <text>
        <r>
          <rPr>
            <b/>
            <sz val="8"/>
            <color indexed="81"/>
            <rFont val="Tahoma"/>
            <family val="2"/>
          </rPr>
          <t>Evaluators Comments</t>
        </r>
      </text>
    </comment>
    <comment ref="E18" authorId="0" shapeId="0" xr:uid="{340ED7C6-5C66-4149-8662-66A3A8F1C9BE}">
      <text>
        <r>
          <rPr>
            <b/>
            <sz val="8"/>
            <color indexed="81"/>
            <rFont val="Tahoma"/>
            <family val="2"/>
          </rPr>
          <t>Evaluators Comments</t>
        </r>
      </text>
    </comment>
    <comment ref="F18" authorId="0" shapeId="0" xr:uid="{2E37BF92-F5ED-473D-A51D-95798BCD7FCC}">
      <text>
        <r>
          <rPr>
            <b/>
            <sz val="8"/>
            <color indexed="81"/>
            <rFont val="Tahoma"/>
            <family val="2"/>
          </rPr>
          <t>Evaluators Comments</t>
        </r>
      </text>
    </comment>
    <comment ref="G18" authorId="0" shapeId="0" xr:uid="{891FEB15-6005-496B-BC44-E8D357F6EBA3}">
      <text>
        <r>
          <rPr>
            <b/>
            <sz val="8"/>
            <color indexed="81"/>
            <rFont val="Tahoma"/>
            <family val="2"/>
          </rPr>
          <t>Evaluators Comments</t>
        </r>
      </text>
    </comment>
    <comment ref="H18" authorId="0" shapeId="0" xr:uid="{532233CC-140B-4C90-BF25-2A022C22AE93}">
      <text>
        <r>
          <rPr>
            <b/>
            <sz val="8"/>
            <color indexed="81"/>
            <rFont val="Tahoma"/>
            <family val="2"/>
          </rPr>
          <t>Evaluators Comments</t>
        </r>
      </text>
    </comment>
    <comment ref="I18" authorId="0" shapeId="0" xr:uid="{963E4ABC-DF0E-4570-9959-9C378D06172B}">
      <text>
        <r>
          <rPr>
            <b/>
            <sz val="8"/>
            <color indexed="81"/>
            <rFont val="Tahoma"/>
            <family val="2"/>
          </rPr>
          <t>Evaluators Comments</t>
        </r>
      </text>
    </comment>
    <comment ref="J18" authorId="0" shapeId="0" xr:uid="{5AA1323D-BE73-4A32-A3F2-7D95CFBFBE34}">
      <text>
        <r>
          <rPr>
            <b/>
            <sz val="8"/>
            <color indexed="81"/>
            <rFont val="Tahoma"/>
            <family val="2"/>
          </rPr>
          <t>Evaluators Comments</t>
        </r>
      </text>
    </comment>
  </commentList>
</comments>
</file>

<file path=xl/sharedStrings.xml><?xml version="1.0" encoding="utf-8"?>
<sst xmlns="http://schemas.openxmlformats.org/spreadsheetml/2006/main" count="200" uniqueCount="135">
  <si>
    <t>Article</t>
  </si>
  <si>
    <t>Remarks</t>
  </si>
  <si>
    <t>Weight</t>
  </si>
  <si>
    <t xml:space="preserve">1.1.1 </t>
  </si>
  <si>
    <t>Supplier 1</t>
  </si>
  <si>
    <t>Supplier 2</t>
  </si>
  <si>
    <t>Supplier 3</t>
  </si>
  <si>
    <t>Supplier 4</t>
  </si>
  <si>
    <t>Supplier 5</t>
  </si>
  <si>
    <t>Supplier 6</t>
  </si>
  <si>
    <t>Supplier 1
Final</t>
  </si>
  <si>
    <t>Supplier 2
Final</t>
  </si>
  <si>
    <t>Supplier 3
Final</t>
  </si>
  <si>
    <t>Supplier 4
Final</t>
  </si>
  <si>
    <t>Supplier 5
Final</t>
  </si>
  <si>
    <t>Supplier 6
Final</t>
  </si>
  <si>
    <t>ARTICLE 1</t>
  </si>
  <si>
    <t>Sub-Article 1.1</t>
  </si>
  <si>
    <t>Item 1.1.1</t>
  </si>
  <si>
    <t>1.1.1.1</t>
  </si>
  <si>
    <t>Responsible Entity</t>
  </si>
  <si>
    <t>Project Name</t>
  </si>
  <si>
    <t>1.1.1.2</t>
  </si>
  <si>
    <t>1.1.1.3</t>
  </si>
  <si>
    <t xml:space="preserve">1.1.2 </t>
  </si>
  <si>
    <t>Item 1.1.2</t>
  </si>
  <si>
    <t>1.1.2.1</t>
  </si>
  <si>
    <t>1.1.2.2</t>
  </si>
  <si>
    <t>1.1.2.3</t>
  </si>
  <si>
    <t>Requirement 1.1.1.1</t>
  </si>
  <si>
    <t>Requirement 1.1.1.2</t>
  </si>
  <si>
    <t>Requirement 1.1.1.3</t>
  </si>
  <si>
    <t>Requirement 1.1.2.1</t>
  </si>
  <si>
    <t>Requirement 1.1.2.2</t>
  </si>
  <si>
    <t>Requirement 1.1.2.3</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</si>
  <si>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</si>
  <si>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</si>
  <si>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</si>
  <si>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</si>
  <si>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</si>
  <si>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</si>
  <si>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</si>
  <si>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</si>
  <si>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</si>
  <si>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</si>
  <si>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</si>
  <si>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</si>
  <si>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</si>
  <si>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RFT Scoring Sheet</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</si>
  <si>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</si>
  <si>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</si>
  <si>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</si>
  <si>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</si>
  <si>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Bidder should share with alfa IT team the procedure to follow and the support  point of contact name and details to open tickets with his support team</t>
  </si>
  <si>
    <t xml:space="preserve"> General Requirements</t>
  </si>
  <si>
    <t xml:space="preserve">In Case the bidder/supplier fails to deliver a feature , functionality or item that he had  mentioned as compliant and included in the RFP response, then the following will be applied:
• A penalty of 5% from the total amount of the project cost will be applied for each feature/functionality or item not delivered by the supplier. This amount will be deducted from the final acceptance payment.
• If the penalty value exceeds the amount remaining to be paid for the project, then MIC1 has the right to cancel the project and the supplier will have to refund the total amount paid to the supplier without the need of any legal recourse .  
• If a feature , functionality or item is marked as killer and supplier/bidder fails to deliver it upon implementation then MIC1 have the right to cancel the project and the supplier will have to refund the total amount paid without the need of any legal recourse.  </t>
  </si>
  <si>
    <t>Killer</t>
  </si>
  <si>
    <t>k</t>
  </si>
  <si>
    <t>1.2</t>
  </si>
  <si>
    <t>1.3</t>
  </si>
  <si>
    <t>1.4</t>
  </si>
  <si>
    <t>2</t>
  </si>
  <si>
    <t>2.1</t>
  </si>
  <si>
    <t>2.2</t>
  </si>
  <si>
    <t>2.3</t>
  </si>
  <si>
    <t>3</t>
  </si>
  <si>
    <t>3.1</t>
  </si>
  <si>
    <t>3.2</t>
  </si>
  <si>
    <t>3.3</t>
  </si>
  <si>
    <t>3.4</t>
  </si>
  <si>
    <t>4</t>
  </si>
  <si>
    <t>4.1</t>
  </si>
  <si>
    <t>4.2</t>
  </si>
  <si>
    <t>5.1</t>
  </si>
  <si>
    <t>5.2</t>
  </si>
  <si>
    <t>6</t>
  </si>
  <si>
    <t>6.1</t>
  </si>
  <si>
    <t>5.0</t>
  </si>
  <si>
    <t>Grade of Compliance range from 0 to 2:</t>
  </si>
  <si>
    <t>2        : Fully compliant</t>
  </si>
  <si>
    <t>1         : Partially compliant</t>
  </si>
  <si>
    <t>Option Name</t>
  </si>
  <si>
    <t>SKU</t>
  </si>
  <si>
    <t>Qty</t>
  </si>
  <si>
    <t>BOM</t>
  </si>
  <si>
    <t>Bidder is requested to supply and implement 50TB expansion  for existing PowerStore5200 complying with the below specifications:</t>
  </si>
  <si>
    <t>PowerStore 24x2.5 NVMe Expansion Enclosure Upgrade</t>
  </si>
  <si>
    <t>Drives</t>
  </si>
  <si>
    <t>Installation &amp; Configuration</t>
  </si>
  <si>
    <t xml:space="preserve">Implementatiion </t>
  </si>
  <si>
    <t xml:space="preserve">Successful bidder will be responsible for the supply, installation, configuration , customization, fine tuning, applying hardening guidelines based on on his best practices and according to MIC1 ( Alfa)  requirements    </t>
  </si>
  <si>
    <t xml:space="preserve">Installation shall  be performed by vendor certified engineers with experience and under the vendor's supervision- CV and certifications of installation team shall be shared and commitment shall be provided on allocating these same resources for the project implementation, - sharing cv of team members and then allocating different team members not matching the cvs for the project implementation will result in applying a penalty of 2% from project cost   </t>
  </si>
  <si>
    <t>It is the bidder’s responsibility to make sure that the environment in which the equipment will be installed is equipped with all the pre-requisites HW and SW. Should the bidder require to perform a site survey to enable him include all the needed equipment and accessories in the bill of material, please send an email to technology.purchasing@alfamobile.com.lb</t>
  </si>
  <si>
    <t>2.4</t>
  </si>
  <si>
    <t>Bidder shall provide detailed SOW for installation</t>
  </si>
  <si>
    <t xml:space="preserve"> Warranty and Support </t>
  </si>
  <si>
    <t xml:space="preserve">The supplier shall ensure that support coverage for all new disks is co-terminous with the current hardware support.
warranty and support services including incident resolution, HW swap and repair , labor as well as configuration changes shall be offered by the bidder </t>
  </si>
  <si>
    <t>Back to back support with vendor for a 24x7  with 2 hours response time shall be provided - vendor Part number to be provided</t>
  </si>
  <si>
    <t xml:space="preserve">Any failure, defect or problem in the Solution provided for MIC1 (Alfa) is considered as critical and supplier shall remedy to that failure in terms of labor &amp; parts and restore the service within 4 to 6  hours of placing the service call. Each time the resolution is not implemented within 4 to 6 hours the bidder will be subject to a penalty of 2% from total amount of the project up to 20%. </t>
  </si>
  <si>
    <t>Bidder shall retrieve from alfa premises the defected equipment/parts/items and shall replace it with identical or better . As part of our security policy,  Hard disks shall be destroyed before being delivered to the supplier to be replaced by identical or better ones.</t>
  </si>
  <si>
    <t>3.5</t>
  </si>
  <si>
    <t xml:space="preserve">Bidder should confirm that he will have in his local stock all the needed spare parts for the systems covered under warranty. Bidder shall ensure in his local stock the needed quantities of each part to comply with the replacement SLA </t>
  </si>
  <si>
    <t>3.6</t>
  </si>
  <si>
    <t>Biddre shall provide and install during  the Warranty/support period all firmware and OS versions , SW  updates and upgrades which occur as a result of continuous improvement or enhancements</t>
  </si>
  <si>
    <t>3.7</t>
  </si>
  <si>
    <t>Bidder shall provide proactive services as part of the device acquisition/support during the warranty/support period. ( 2 visits per year for healtchecks , support in  fine tuning , activation new features , etc…</t>
  </si>
  <si>
    <t>3.8</t>
  </si>
  <si>
    <t>The Bidder must confirm that he has signed a  support back to back agreement with the equipment vendor and shall  commit to  escalate  any incident during installation or warranty period as  to the support center of the vendor</t>
  </si>
  <si>
    <t>Bidder should specify the delivery timeline of the proposed equipment.</t>
  </si>
  <si>
    <t>In case of delay in delivery a penalty of 1% per day of delay shall be deducted from total amount of the PO for a maximum of 10%</t>
  </si>
  <si>
    <t>Additional cost or delay due to any missing equipment, compatibility issues, accessories or SW needed for the proper operation of the ordered material and which was not taken into account in the offered BOM will be borne by the bidder.  A penalty of 2% per week on the total value of the PO, up to a maximum of 20%, will be applied on the contractor due to delays induced due to an incomplete BOM.</t>
  </si>
  <si>
    <t>4.4</t>
  </si>
  <si>
    <t>4.5</t>
  </si>
  <si>
    <t xml:space="preserve">Equipment offered shall be fully built and assembled at the manufacturing plant of the proposed brand -manufacturer  proof letter to be submitted - equipment assembled in Lebanon are not accepted </t>
  </si>
  <si>
    <t>4.6</t>
  </si>
  <si>
    <t xml:space="preserve">Bidder shall have at least two engineers with certifications and experience  in implementing the proposed systems (Storage ) </t>
  </si>
  <si>
    <t>4.7</t>
  </si>
  <si>
    <t xml:space="preserve">Partnership level: The Bidder should provide documents showing the partnership level that the bidder has with the equipment vendor. The bidder must provide proof that he is certified to sell, implement, and support storage systems on the Lebanese territory and hold Titanium ,   Platinum or Gold partnership with qualifications and certifications in servers, storage , networking and implementation services </t>
  </si>
  <si>
    <t>4.8</t>
  </si>
  <si>
    <t>Reference List: the Bidder shall provide a reference list for similar installations that have been performed by his team the past 5 years and the bidder team is still providing support services for such solutions- details to be provided on performed installations</t>
  </si>
  <si>
    <t>Compliance rules</t>
  </si>
  <si>
    <t>Bidder shall specify reference (the document, the page number &amp; the section and highlight in document) for each of the requirement items</t>
  </si>
  <si>
    <r>
      <rPr>
        <sz val="7"/>
        <color rgb="FF374151"/>
        <rFont val="Segoe UI"/>
        <family val="2"/>
      </rPr>
      <t xml:space="preserve"> </t>
    </r>
    <r>
      <rPr>
        <sz val="11"/>
        <color rgb="FF374151"/>
        <rFont val="Segoe UI"/>
        <family val="2"/>
      </rPr>
      <t xml:space="preserve">The filled Compliance Matrix as well as the Offer and BoQ are an integral part of the PO to be issued by MIC1 following the selection of the Bidders. Bidders ‘abidance by and respect of their Offer, and more particularly on the delivery date mentioned therein, and based on which the PO is issued, is mandatory.  </t>
    </r>
  </si>
  <si>
    <t>PowerStore NVMe Expansion 24x2.5 FLD UPG Lot 9</t>
  </si>
  <si>
    <t>210-BFVJ</t>
  </si>
  <si>
    <t>7.68TB NVMe SED NON-FIPS SSD UPG</t>
  </si>
  <si>
    <t>400-BRYD</t>
  </si>
  <si>
    <t>3.9</t>
  </si>
  <si>
    <t>Previous Experience</t>
  </si>
  <si>
    <t>previous experience with bidder (support and after sales services delivered , accuracy of eqt delivered as per order, speed of response to alfa requests , seriousness and professionalism in the proposals  expertise of his team, respects deadlines ….</t>
  </si>
  <si>
    <t>DELL Power Store Expansion RFT Scoring Sheet</t>
  </si>
  <si>
    <t>DELL Power Store Expansion</t>
  </si>
  <si>
    <t>Technical Score (/40)</t>
  </si>
  <si>
    <t>Commercial Score (/60)</t>
  </si>
  <si>
    <t>Total Combined Score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</si>
</sst>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2">
    <font>
      <sz val="10"/>
      <name val="Arial"/>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sz val="11"/>
      <color rgb="FF0D0D0D"/>
      <name val="Segoe UI"/>
      <family val="2"/>
    </font>
    <font>
      <b/>
      <sz val="11"/>
      <color rgb="FF0D0D0D"/>
      <name val="Segoe UI"/>
      <family val="2"/>
    </font>
    <font>
      <b/>
      <sz val="11"/>
      <name val="Segoe UI"/>
      <family val="2"/>
    </font>
    <font>
      <sz val="11"/>
      <color theme="1" tint="4.9989318521683403E-2"/>
      <name val="Segoe UI"/>
      <family val="2"/>
    </font>
    <font>
      <b/>
      <sz val="11"/>
      <color theme="1"/>
      <name val="Segoe UI"/>
      <family val="2"/>
    </font>
    <font>
      <sz val="7"/>
      <color rgb="FF374151"/>
      <name val="Segoe UI"/>
      <family val="2"/>
    </font>
    <font>
      <sz val="11"/>
      <color rgb="FF374151"/>
      <name val="Segoe UI"/>
      <family val="2"/>
    </font>
    <font>
      <b/>
      <sz val="11"/>
      <color rgb="FF000000"/>
      <name val="Arial"/>
      <family val="2"/>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bottom style="medium">
        <color rgb="FF0000FF"/>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FF"/>
      </right>
      <top style="medium">
        <color rgb="FF0000FF"/>
      </top>
      <bottom style="medium">
        <color indexed="64"/>
      </bottom>
      <diagonal/>
    </border>
    <border>
      <left style="thin">
        <color rgb="FF0000FF"/>
      </left>
      <right style="thin">
        <color rgb="FF0000FF"/>
      </right>
      <top style="medium">
        <color rgb="FF0000FF"/>
      </top>
      <bottom style="medium">
        <color indexed="64"/>
      </bottom>
      <diagonal/>
    </border>
    <border>
      <left style="thin">
        <color rgb="FF0000FF"/>
      </left>
      <right style="medium">
        <color rgb="FF0000FF"/>
      </right>
      <top style="medium">
        <color rgb="FF0000FF"/>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
    <xf numFmtId="0" fontId="0" fillId="0" borderId="0"/>
    <xf numFmtId="0" fontId="3" fillId="0" borderId="0">
      <alignment vertical="center"/>
    </xf>
    <xf numFmtId="9" fontId="9" fillId="0" borderId="0" applyFont="0" applyFill="0" applyBorder="0" applyAlignment="0" applyProtection="0"/>
    <xf numFmtId="0" fontId="1" fillId="0" borderId="0"/>
  </cellStyleXfs>
  <cellXfs count="86">
    <xf numFmtId="0" fontId="0" fillId="0" borderId="0" xfId="0"/>
    <xf numFmtId="0" fontId="1"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0" borderId="1" xfId="0" applyFont="1" applyBorder="1" applyAlignment="1">
      <alignment vertical="center" wrapText="1"/>
    </xf>
    <xf numFmtId="0" fontId="2" fillId="3" borderId="2" xfId="0" applyFont="1" applyFill="1" applyBorder="1" applyAlignment="1">
      <alignment horizontal="center" wrapText="1"/>
    </xf>
    <xf numFmtId="49" fontId="2" fillId="2" borderId="1" xfId="1" applyNumberFormat="1" applyFont="1" applyFill="1" applyBorder="1" applyAlignment="1">
      <alignment horizontal="left" vertical="center" wrapText="1"/>
    </xf>
    <xf numFmtId="0" fontId="2" fillId="2" borderId="1" xfId="1" applyFont="1" applyFill="1" applyBorder="1" applyAlignment="1">
      <alignment vertical="center" wrapText="1"/>
    </xf>
    <xf numFmtId="0" fontId="0" fillId="2" borderId="1" xfId="0" applyFill="1" applyBorder="1" applyAlignment="1">
      <alignment wrapText="1"/>
    </xf>
    <xf numFmtId="0" fontId="1" fillId="2" borderId="1" xfId="0" applyFont="1" applyFill="1" applyBorder="1" applyAlignment="1">
      <alignment wrapText="1"/>
    </xf>
    <xf numFmtId="49" fontId="2" fillId="0" borderId="1" xfId="1" applyNumberFormat="1" applyFont="1" applyBorder="1" applyAlignment="1">
      <alignment horizontal="left" vertical="center" wrapText="1"/>
    </xf>
    <xf numFmtId="0" fontId="2" fillId="0" borderId="1" xfId="1" applyFont="1" applyBorder="1" applyAlignment="1">
      <alignment vertical="center" wrapText="1"/>
    </xf>
    <xf numFmtId="0" fontId="1" fillId="0" borderId="1" xfId="0" applyFont="1" applyBorder="1" applyAlignment="1">
      <alignment wrapText="1"/>
    </xf>
    <xf numFmtId="49" fontId="1" fillId="0" borderId="1" xfId="1" applyNumberFormat="1" applyFont="1" applyBorder="1" applyAlignment="1">
      <alignment horizontal="left" vertical="center" wrapText="1"/>
    </xf>
    <xf numFmtId="0" fontId="1" fillId="0" borderId="0" xfId="0" applyFont="1" applyAlignment="1">
      <alignment wrapText="1"/>
    </xf>
    <xf numFmtId="0" fontId="10" fillId="0" borderId="2" xfId="0" applyFont="1" applyBorder="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0" fontId="0" fillId="0" borderId="0" xfId="0"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0" fillId="4" borderId="1" xfId="0" applyFill="1" applyBorder="1" applyAlignment="1">
      <alignment wrapText="1"/>
    </xf>
    <xf numFmtId="0" fontId="1" fillId="4" borderId="1" xfId="0" applyFont="1" applyFill="1" applyBorder="1" applyAlignment="1">
      <alignment wrapText="1"/>
    </xf>
    <xf numFmtId="0" fontId="2" fillId="4" borderId="0" xfId="0" applyFont="1" applyFill="1" applyAlignment="1">
      <alignment vertical="center" wrapText="1"/>
    </xf>
    <xf numFmtId="9" fontId="2" fillId="4" borderId="0" xfId="2" applyFont="1" applyFill="1" applyAlignment="1">
      <alignment vertical="center" wrapText="1"/>
    </xf>
    <xf numFmtId="0" fontId="1" fillId="4" borderId="1" xfId="1" applyFont="1" applyFill="1" applyBorder="1" applyAlignment="1">
      <alignment vertical="center" wrapText="1"/>
    </xf>
    <xf numFmtId="0" fontId="0" fillId="4" borderId="0" xfId="0" applyFill="1" applyAlignment="1">
      <alignment wrapText="1"/>
    </xf>
    <xf numFmtId="0" fontId="12" fillId="4" borderId="0" xfId="0" applyFont="1" applyFill="1" applyAlignment="1">
      <alignment vertical="top"/>
    </xf>
    <xf numFmtId="0" fontId="10" fillId="0" borderId="13" xfId="0" applyFont="1" applyBorder="1" applyAlignment="1">
      <alignment wrapText="1"/>
    </xf>
    <xf numFmtId="0" fontId="2" fillId="0" borderId="1" xfId="0" applyFont="1" applyBorder="1" applyAlignment="1">
      <alignment horizontal="center" vertical="center" wrapText="1"/>
    </xf>
    <xf numFmtId="0" fontId="1" fillId="0" borderId="11" xfId="1" applyFont="1" applyBorder="1" applyAlignment="1">
      <alignment vertical="center" wrapText="1"/>
    </xf>
    <xf numFmtId="0" fontId="0" fillId="0" borderId="1" xfId="1" applyFont="1" applyBorder="1" applyAlignment="1">
      <alignment horizontal="center" vertical="center" wrapText="1"/>
    </xf>
    <xf numFmtId="0" fontId="1" fillId="0" borderId="1" xfId="3" applyBorder="1" applyAlignment="1">
      <alignment horizontal="center" vertical="center" wrapText="1"/>
    </xf>
    <xf numFmtId="0" fontId="1" fillId="0" borderId="1" xfId="1" applyFont="1" applyBorder="1" applyAlignment="1">
      <alignment horizontal="left"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4" xfId="0" applyFont="1" applyFill="1" applyBorder="1" applyAlignment="1">
      <alignment vertical="center" wrapText="1"/>
    </xf>
    <xf numFmtId="49" fontId="2" fillId="2" borderId="11" xfId="1" applyNumberFormat="1" applyFont="1" applyFill="1" applyBorder="1" applyAlignment="1">
      <alignment horizontal="left" vertical="center" wrapText="1"/>
    </xf>
    <xf numFmtId="49" fontId="2" fillId="0" borderId="11" xfId="1" applyNumberFormat="1" applyFont="1" applyBorder="1" applyAlignment="1">
      <alignment horizontal="left" vertical="center" wrapText="1"/>
    </xf>
    <xf numFmtId="0" fontId="13"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0" fontId="16" fillId="0" borderId="1" xfId="0" applyFont="1" applyBorder="1" applyAlignment="1">
      <alignment horizontal="left" vertical="center" wrapText="1"/>
    </xf>
    <xf numFmtId="0" fontId="17" fillId="2" borderId="1" xfId="0" applyFont="1" applyFill="1" applyBorder="1" applyAlignment="1">
      <alignment horizontal="left" vertical="center"/>
    </xf>
    <xf numFmtId="0" fontId="17" fillId="2" borderId="1" xfId="0" applyFont="1" applyFill="1" applyBorder="1" applyAlignment="1">
      <alignment horizontal="center" vertical="center"/>
    </xf>
    <xf numFmtId="0" fontId="15" fillId="2" borderId="1" xfId="0" applyFont="1" applyFill="1" applyBorder="1" applyAlignment="1">
      <alignment horizontal="left" wrapText="1"/>
    </xf>
    <xf numFmtId="0" fontId="15" fillId="2" borderId="1" xfId="0" applyFont="1" applyFill="1" applyBorder="1" applyAlignment="1">
      <alignment horizontal="center" wrapText="1"/>
    </xf>
    <xf numFmtId="0" fontId="20" fillId="2" borderId="1" xfId="0" applyFont="1" applyFill="1" applyBorder="1" applyAlignment="1">
      <alignment horizontal="center" vertical="center"/>
    </xf>
    <xf numFmtId="0" fontId="2" fillId="0" borderId="0" xfId="0" applyFont="1" applyAlignment="1">
      <alignment horizontal="left" vertical="top" wrapText="1"/>
    </xf>
    <xf numFmtId="0" fontId="6" fillId="0" borderId="1"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4" borderId="0" xfId="0" applyFont="1" applyFill="1" applyAlignment="1">
      <alignment horizontal="left" vertical="center" wrapText="1"/>
    </xf>
    <xf numFmtId="0" fontId="4" fillId="0" borderId="1" xfId="0" applyFont="1" applyBorder="1" applyAlignment="1">
      <alignment horizontal="left" wrapText="1"/>
    </xf>
    <xf numFmtId="0" fontId="4" fillId="0" borderId="1" xfId="0" applyFont="1" applyBorder="1" applyAlignment="1">
      <alignment horizontal="left"/>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0" fontId="8" fillId="0" borderId="1" xfId="0" applyFont="1" applyBorder="1" applyAlignment="1">
      <alignment horizontal="left" wrapText="1"/>
    </xf>
    <xf numFmtId="164" fontId="4" fillId="0" borderId="11" xfId="0" applyNumberFormat="1" applyFont="1" applyBorder="1" applyAlignment="1">
      <alignment horizontal="left" vertical="center" wrapText="1"/>
    </xf>
    <xf numFmtId="164" fontId="4" fillId="0" borderId="12" xfId="0" applyNumberFormat="1" applyFont="1" applyBorder="1" applyAlignment="1">
      <alignment horizontal="left" vertical="center" wrapText="1"/>
    </xf>
    <xf numFmtId="0" fontId="21" fillId="0" borderId="3" xfId="0" applyFont="1" applyBorder="1"/>
    <xf numFmtId="0" fontId="21" fillId="0" borderId="5" xfId="0" applyFont="1" applyBorder="1"/>
    <xf numFmtId="0" fontId="21" fillId="0" borderId="7" xfId="0" applyFont="1" applyBorder="1"/>
    <xf numFmtId="0" fontId="21" fillId="0" borderId="19" xfId="0" applyFont="1" applyBorder="1"/>
    <xf numFmtId="0" fontId="0" fillId="0" borderId="20" xfId="0" applyBorder="1"/>
    <xf numFmtId="0" fontId="0" fillId="0" borderId="14" xfId="0" applyBorder="1"/>
    <xf numFmtId="0" fontId="0" fillId="0" borderId="15" xfId="0" applyBorder="1"/>
  </cellXfs>
  <cellStyles count="4">
    <cellStyle name="Normal" xfId="0" builtinId="0"/>
    <cellStyle name="Normal 2" xfId="3" xr:uid="{73AB2E7C-7EC9-4E28-9B86-5005CC59A90E}"/>
    <cellStyle name="Normal_Sheet1" xfId="1" xr:uid="{00000000-0005-0000-0000-00000100000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184149</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184149</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B1" sqref="B1:I4"/>
    </sheetView>
  </sheetViews>
  <sheetFormatPr defaultRowHeight="12.75"/>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c r="A1" s="68"/>
      <c r="B1" s="69" t="s">
        <v>130</v>
      </c>
      <c r="C1" s="69"/>
      <c r="D1" s="69"/>
      <c r="E1" s="69"/>
      <c r="F1" s="69"/>
      <c r="G1" s="69"/>
      <c r="H1" s="69"/>
      <c r="I1" s="69"/>
      <c r="J1" s="70" t="s">
        <v>42</v>
      </c>
      <c r="K1" s="70"/>
      <c r="L1" s="33" t="s">
        <v>50</v>
      </c>
    </row>
    <row r="2" spans="1:13" ht="16.5" customHeight="1">
      <c r="A2" s="68"/>
      <c r="B2" s="69"/>
      <c r="C2" s="69"/>
      <c r="D2" s="69"/>
      <c r="E2" s="69"/>
      <c r="F2" s="69"/>
      <c r="G2" s="69"/>
      <c r="H2" s="69"/>
      <c r="I2" s="69"/>
      <c r="J2" s="70" t="s">
        <v>43</v>
      </c>
      <c r="K2" s="70"/>
      <c r="L2" s="33" t="s">
        <v>49</v>
      </c>
    </row>
    <row r="3" spans="1:13" ht="16.5" customHeight="1">
      <c r="A3" s="68"/>
      <c r="B3" s="69"/>
      <c r="C3" s="69"/>
      <c r="D3" s="69"/>
      <c r="E3" s="69"/>
      <c r="F3" s="69"/>
      <c r="G3" s="69"/>
      <c r="H3" s="69"/>
      <c r="I3" s="69"/>
      <c r="J3" s="70" t="s">
        <v>44</v>
      </c>
      <c r="K3" s="70"/>
      <c r="L3" s="34" t="s">
        <v>77</v>
      </c>
    </row>
    <row r="4" spans="1:13" ht="16.5" customHeight="1">
      <c r="A4" s="68"/>
      <c r="B4" s="69"/>
      <c r="C4" s="69"/>
      <c r="D4" s="69"/>
      <c r="E4" s="69"/>
      <c r="F4" s="69"/>
      <c r="G4" s="69"/>
      <c r="H4" s="69"/>
      <c r="I4" s="69"/>
      <c r="J4" s="70" t="s">
        <v>45</v>
      </c>
      <c r="K4" s="70"/>
      <c r="L4" s="35">
        <v>45597</v>
      </c>
    </row>
    <row r="5" spans="1:13" ht="16.5" customHeight="1">
      <c r="A5" s="29"/>
      <c r="B5" s="30"/>
      <c r="C5" s="30"/>
      <c r="D5" s="30"/>
      <c r="E5" s="30"/>
      <c r="F5" s="30"/>
      <c r="G5" s="30"/>
      <c r="H5" s="30"/>
      <c r="I5" s="30"/>
      <c r="J5" s="31"/>
      <c r="K5" s="31"/>
      <c r="L5" s="32"/>
    </row>
    <row r="6" spans="1:13">
      <c r="A6" s="5" t="s">
        <v>78</v>
      </c>
    </row>
    <row r="7" spans="1:13" ht="15.75" customHeight="1">
      <c r="A7" s="5"/>
    </row>
    <row r="8" spans="1:13">
      <c r="A8" s="5" t="s">
        <v>79</v>
      </c>
    </row>
    <row r="9" spans="1:13">
      <c r="A9" s="5" t="s">
        <v>80</v>
      </c>
    </row>
    <row r="10" spans="1:13">
      <c r="A10" s="5" t="s">
        <v>46</v>
      </c>
    </row>
    <row r="11" spans="1:13" ht="14.45" customHeight="1">
      <c r="A11" s="5" t="s">
        <v>47</v>
      </c>
    </row>
    <row r="14" spans="1:13" ht="36" customHeight="1">
      <c r="A14" s="67" t="s">
        <v>52</v>
      </c>
      <c r="B14" s="67"/>
      <c r="C14" s="67"/>
      <c r="D14" s="67"/>
      <c r="E14" s="67"/>
      <c r="F14" s="67"/>
      <c r="G14" s="67"/>
      <c r="H14" s="67"/>
      <c r="I14" s="67"/>
      <c r="J14" s="67"/>
      <c r="K14" s="67"/>
      <c r="L14" s="67"/>
    </row>
    <row r="15" spans="1:13">
      <c r="M15" s="42"/>
    </row>
    <row r="16" spans="1:13">
      <c r="M16" s="42"/>
    </row>
  </sheetData>
  <mergeCells count="7">
    <mergeCell ref="A14:L14"/>
    <mergeCell ref="A1:A4"/>
    <mergeCell ref="B1:I4"/>
    <mergeCell ref="J1:K1"/>
    <mergeCell ref="J2:K2"/>
    <mergeCell ref="J3:K3"/>
    <mergeCell ref="J4:K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2"/>
  <sheetViews>
    <sheetView tabSelected="1" showWhiteSpace="0" topLeftCell="A24" zoomScaleNormal="100" workbookViewId="0">
      <selection activeCell="D33" sqref="D33"/>
    </sheetView>
  </sheetViews>
  <sheetFormatPr defaultColWidth="13.85546875" defaultRowHeight="12.75"/>
  <cols>
    <col min="1" max="1" width="26.140625" style="3" customWidth="1"/>
    <col min="2" max="2" width="82.42578125" style="3" customWidth="1"/>
    <col min="3" max="3" width="7.42578125" style="3" customWidth="1"/>
    <col min="4" max="4" width="34.7109375" style="3" customWidth="1"/>
    <col min="5" max="5" width="14.7109375" style="3" customWidth="1"/>
    <col min="6" max="6" width="15.7109375" style="3" customWidth="1"/>
    <col min="7" max="7" width="12" style="3" customWidth="1"/>
    <col min="8" max="9" width="10.28515625" style="3" bestFit="1" customWidth="1"/>
    <col min="10" max="10" width="10.5703125" style="3" bestFit="1" customWidth="1"/>
    <col min="11" max="13" width="10.28515625" style="3" bestFit="1" customWidth="1"/>
    <col min="14" max="14" width="18.42578125" style="3" customWidth="1"/>
    <col min="15" max="16" width="11.85546875" style="3" bestFit="1" customWidth="1"/>
    <col min="17" max="17" width="10.85546875" style="3" customWidth="1"/>
    <col min="18" max="18" width="11.85546875" style="3" bestFit="1" customWidth="1"/>
    <col min="19" max="19" width="11.85546875" style="3" customWidth="1"/>
    <col min="20" max="20" width="11.85546875" style="3" bestFit="1" customWidth="1"/>
    <col min="21" max="16384" width="13.85546875" style="3"/>
  </cols>
  <sheetData>
    <row r="1" spans="1:20" ht="16.5" customHeight="1">
      <c r="A1" s="68"/>
      <c r="B1" s="69" t="s">
        <v>48</v>
      </c>
      <c r="C1" s="69"/>
      <c r="D1" s="69"/>
      <c r="E1" s="69"/>
      <c r="F1" s="69"/>
      <c r="G1" s="69"/>
      <c r="H1" s="69"/>
      <c r="I1" s="69"/>
      <c r="J1" s="69"/>
      <c r="K1" s="69"/>
      <c r="L1" s="69"/>
      <c r="M1" s="69"/>
      <c r="N1" s="69"/>
      <c r="O1" s="69"/>
      <c r="P1" s="69"/>
      <c r="Q1" s="76" t="s">
        <v>42</v>
      </c>
      <c r="R1" s="76"/>
      <c r="S1" s="72" t="s">
        <v>50</v>
      </c>
      <c r="T1" s="72"/>
    </row>
    <row r="2" spans="1:20" ht="16.5" customHeight="1">
      <c r="A2" s="68"/>
      <c r="B2" s="69"/>
      <c r="C2" s="69"/>
      <c r="D2" s="69"/>
      <c r="E2" s="69"/>
      <c r="F2" s="69"/>
      <c r="G2" s="69"/>
      <c r="H2" s="69"/>
      <c r="I2" s="69"/>
      <c r="J2" s="69"/>
      <c r="K2" s="69"/>
      <c r="L2" s="69"/>
      <c r="M2" s="69"/>
      <c r="N2" s="69"/>
      <c r="O2" s="69"/>
      <c r="P2" s="69"/>
      <c r="Q2" s="76" t="s">
        <v>43</v>
      </c>
      <c r="R2" s="76"/>
      <c r="S2" s="72" t="s">
        <v>49</v>
      </c>
      <c r="T2" s="73"/>
    </row>
    <row r="3" spans="1:20" ht="16.5" customHeight="1">
      <c r="A3" s="68"/>
      <c r="B3" s="69"/>
      <c r="C3" s="69"/>
      <c r="D3" s="69"/>
      <c r="E3" s="69"/>
      <c r="F3" s="69"/>
      <c r="G3" s="69"/>
      <c r="H3" s="69"/>
      <c r="I3" s="69"/>
      <c r="J3" s="69"/>
      <c r="K3" s="69"/>
      <c r="L3" s="69"/>
      <c r="M3" s="69"/>
      <c r="N3" s="69"/>
      <c r="O3" s="69"/>
      <c r="P3" s="69"/>
      <c r="Q3" s="76" t="s">
        <v>44</v>
      </c>
      <c r="R3" s="76"/>
      <c r="S3" s="74" t="s">
        <v>77</v>
      </c>
      <c r="T3" s="75"/>
    </row>
    <row r="4" spans="1:20" ht="16.5" customHeight="1">
      <c r="A4" s="68"/>
      <c r="B4" s="69"/>
      <c r="C4" s="69"/>
      <c r="D4" s="69"/>
      <c r="E4" s="69"/>
      <c r="F4" s="69"/>
      <c r="G4" s="69"/>
      <c r="H4" s="69"/>
      <c r="I4" s="69"/>
      <c r="J4" s="69"/>
      <c r="K4" s="69"/>
      <c r="L4" s="69"/>
      <c r="M4" s="69"/>
      <c r="N4" s="69"/>
      <c r="O4" s="69"/>
      <c r="P4" s="69"/>
      <c r="Q4" s="76" t="s">
        <v>45</v>
      </c>
      <c r="R4" s="76"/>
      <c r="S4" s="77">
        <v>45597</v>
      </c>
      <c r="T4" s="78"/>
    </row>
    <row r="5" spans="1:20" ht="16.5" customHeight="1"/>
    <row r="6" spans="1:20" ht="28.5" customHeight="1">
      <c r="A6" s="27" t="s">
        <v>21</v>
      </c>
      <c r="B6" s="6" t="s">
        <v>131</v>
      </c>
      <c r="H6" s="4"/>
      <c r="I6" s="4"/>
      <c r="J6" s="4"/>
      <c r="K6" s="4"/>
      <c r="L6" s="4"/>
      <c r="M6" s="4"/>
    </row>
    <row r="7" spans="1:20" ht="13.5" thickBot="1">
      <c r="H7" s="4"/>
      <c r="I7" s="4"/>
      <c r="J7" s="4"/>
      <c r="K7" s="4"/>
      <c r="L7" s="4"/>
      <c r="M7" s="4"/>
    </row>
    <row r="8" spans="1:20" ht="26.25" thickBot="1">
      <c r="A8" s="18" t="s">
        <v>0</v>
      </c>
      <c r="B8" s="19" t="s">
        <v>41</v>
      </c>
      <c r="C8" s="20" t="s">
        <v>2</v>
      </c>
      <c r="D8" s="54" t="s">
        <v>81</v>
      </c>
      <c r="E8" s="54" t="s">
        <v>82</v>
      </c>
      <c r="F8" s="54" t="s">
        <v>83</v>
      </c>
      <c r="G8" s="49" t="s">
        <v>56</v>
      </c>
      <c r="H8" s="49" t="s">
        <v>4</v>
      </c>
      <c r="I8" s="49" t="s">
        <v>5</v>
      </c>
      <c r="J8" s="49" t="s">
        <v>6</v>
      </c>
      <c r="K8" s="49" t="s">
        <v>7</v>
      </c>
      <c r="L8" s="49" t="s">
        <v>8</v>
      </c>
      <c r="M8" s="49" t="s">
        <v>9</v>
      </c>
      <c r="N8" s="50" t="s">
        <v>1</v>
      </c>
      <c r="O8" s="51" t="s">
        <v>10</v>
      </c>
      <c r="P8" s="52" t="s">
        <v>11</v>
      </c>
      <c r="Q8" s="52" t="s">
        <v>12</v>
      </c>
      <c r="R8" s="52" t="s">
        <v>13</v>
      </c>
      <c r="S8" s="52" t="s">
        <v>14</v>
      </c>
      <c r="T8" s="53" t="s">
        <v>15</v>
      </c>
    </row>
    <row r="9" spans="1:20" ht="15">
      <c r="A9" s="55">
        <v>1</v>
      </c>
      <c r="B9" s="9" t="s">
        <v>84</v>
      </c>
      <c r="C9" s="9"/>
      <c r="D9" s="9" t="s">
        <v>81</v>
      </c>
      <c r="E9" s="9" t="s">
        <v>82</v>
      </c>
      <c r="F9" s="9" t="s">
        <v>83</v>
      </c>
      <c r="G9" s="66"/>
      <c r="H9" s="9"/>
      <c r="I9" s="9"/>
      <c r="J9" s="9"/>
      <c r="K9" s="9"/>
      <c r="L9" s="9"/>
      <c r="M9" s="9"/>
      <c r="N9" s="9"/>
      <c r="O9" s="9">
        <f>C9*H9</f>
        <v>0</v>
      </c>
      <c r="P9" s="9">
        <f>C9*I9</f>
        <v>0</v>
      </c>
      <c r="Q9" s="9">
        <f>C9*J9</f>
        <v>0</v>
      </c>
      <c r="R9" s="9">
        <f>C9*K9</f>
        <v>0</v>
      </c>
      <c r="S9" s="9">
        <f>C9*L9</f>
        <v>0</v>
      </c>
      <c r="T9" s="9">
        <f>C9*M9</f>
        <v>0</v>
      </c>
    </row>
    <row r="10" spans="1:20" ht="25.5">
      <c r="A10" s="56">
        <v>1.1000000000000001</v>
      </c>
      <c r="B10" s="13" t="s">
        <v>85</v>
      </c>
      <c r="C10" s="46"/>
      <c r="D10" s="13"/>
      <c r="E10" s="13"/>
      <c r="F10" s="13"/>
      <c r="G10" s="2"/>
      <c r="H10" s="44"/>
      <c r="I10" s="44"/>
      <c r="J10" s="44"/>
      <c r="K10" s="44"/>
      <c r="L10" s="44"/>
      <c r="M10" s="44"/>
      <c r="N10" s="44"/>
      <c r="O10" s="44"/>
      <c r="P10" s="44"/>
      <c r="Q10" s="44"/>
      <c r="R10" s="44"/>
      <c r="S10" s="44"/>
      <c r="T10" s="44"/>
    </row>
    <row r="11" spans="1:20" ht="33">
      <c r="A11" s="56" t="s">
        <v>58</v>
      </c>
      <c r="B11" s="57" t="s">
        <v>86</v>
      </c>
      <c r="C11" s="46">
        <v>100</v>
      </c>
      <c r="D11" s="57" t="s">
        <v>123</v>
      </c>
      <c r="E11" s="57" t="s">
        <v>124</v>
      </c>
      <c r="F11" s="57">
        <v>1</v>
      </c>
      <c r="G11" s="14" t="s">
        <v>57</v>
      </c>
      <c r="H11" s="44"/>
      <c r="I11" s="44"/>
      <c r="J11" s="44"/>
      <c r="K11" s="44"/>
      <c r="L11" s="44"/>
      <c r="M11" s="44"/>
      <c r="N11" s="44"/>
      <c r="O11" s="44"/>
      <c r="P11" s="44"/>
      <c r="Q11" s="44"/>
      <c r="R11" s="44"/>
      <c r="S11" s="44"/>
      <c r="T11" s="44"/>
    </row>
    <row r="12" spans="1:20" ht="33">
      <c r="A12" s="56" t="s">
        <v>59</v>
      </c>
      <c r="B12" s="57" t="s">
        <v>87</v>
      </c>
      <c r="C12" s="46">
        <v>100</v>
      </c>
      <c r="D12" s="57" t="s">
        <v>125</v>
      </c>
      <c r="E12" s="57" t="s">
        <v>126</v>
      </c>
      <c r="F12" s="48">
        <v>9</v>
      </c>
      <c r="G12" s="14" t="s">
        <v>57</v>
      </c>
      <c r="H12" s="44"/>
      <c r="I12" s="44"/>
      <c r="J12" s="44"/>
      <c r="K12" s="44"/>
      <c r="L12" s="44"/>
      <c r="M12" s="44"/>
      <c r="N12" s="44"/>
      <c r="O12" s="44"/>
      <c r="P12" s="44"/>
      <c r="Q12" s="44"/>
      <c r="R12" s="44"/>
      <c r="S12" s="44"/>
      <c r="T12" s="44"/>
    </row>
    <row r="13" spans="1:20" ht="16.5">
      <c r="A13" s="56" t="s">
        <v>60</v>
      </c>
      <c r="B13" s="57" t="s">
        <v>88</v>
      </c>
      <c r="C13" s="46">
        <v>100</v>
      </c>
      <c r="D13" s="57"/>
      <c r="E13" s="57"/>
      <c r="F13" s="48"/>
      <c r="G13" s="14" t="s">
        <v>57</v>
      </c>
      <c r="H13" s="44"/>
      <c r="I13" s="44"/>
      <c r="J13" s="44"/>
      <c r="K13" s="44"/>
      <c r="L13" s="44"/>
      <c r="M13" s="44"/>
      <c r="N13" s="44"/>
      <c r="O13" s="44"/>
      <c r="P13" s="44"/>
      <c r="Q13" s="44"/>
      <c r="R13" s="44"/>
      <c r="S13" s="44"/>
      <c r="T13" s="44"/>
    </row>
    <row r="14" spans="1:20" ht="16.5">
      <c r="A14" s="55" t="s">
        <v>61</v>
      </c>
      <c r="B14" s="58" t="s">
        <v>89</v>
      </c>
      <c r="C14" s="58"/>
      <c r="D14" s="58"/>
      <c r="E14" s="58"/>
      <c r="F14" s="58"/>
      <c r="G14" s="58"/>
      <c r="H14" s="58"/>
      <c r="I14" s="58"/>
      <c r="J14" s="58"/>
      <c r="K14" s="58"/>
      <c r="L14" s="58"/>
      <c r="M14" s="58"/>
      <c r="N14" s="58"/>
      <c r="O14" s="58"/>
      <c r="P14" s="58"/>
      <c r="Q14" s="58"/>
      <c r="R14" s="58"/>
      <c r="S14" s="58"/>
      <c r="T14" s="58"/>
    </row>
    <row r="15" spans="1:20" ht="49.5">
      <c r="A15" s="12" t="s">
        <v>62</v>
      </c>
      <c r="B15" s="57" t="s">
        <v>90</v>
      </c>
      <c r="C15" s="46">
        <v>100</v>
      </c>
      <c r="D15" s="57"/>
      <c r="E15" s="57"/>
      <c r="F15" s="57"/>
      <c r="G15" s="14" t="s">
        <v>57</v>
      </c>
      <c r="H15" s="44"/>
      <c r="I15" s="44"/>
      <c r="J15" s="44"/>
      <c r="K15" s="44"/>
      <c r="L15" s="44"/>
      <c r="M15" s="44"/>
      <c r="N15" s="44"/>
      <c r="O15" s="44"/>
      <c r="P15" s="44"/>
      <c r="Q15" s="44"/>
      <c r="R15" s="44"/>
      <c r="S15" s="44"/>
      <c r="T15" s="44"/>
    </row>
    <row r="16" spans="1:20" ht="99">
      <c r="A16" s="12" t="s">
        <v>63</v>
      </c>
      <c r="B16" s="57" t="s">
        <v>91</v>
      </c>
      <c r="C16" s="46">
        <v>400</v>
      </c>
      <c r="D16" s="57"/>
      <c r="E16" s="57"/>
      <c r="F16" s="57"/>
      <c r="G16" s="14" t="s">
        <v>57</v>
      </c>
      <c r="H16" s="44"/>
      <c r="I16" s="44"/>
      <c r="J16" s="44"/>
      <c r="K16" s="44"/>
      <c r="L16" s="44"/>
      <c r="M16" s="44"/>
      <c r="N16" s="44"/>
      <c r="O16" s="44"/>
      <c r="P16" s="44"/>
      <c r="Q16" s="44"/>
      <c r="R16" s="44"/>
      <c r="S16" s="44"/>
      <c r="T16" s="44"/>
    </row>
    <row r="17" spans="1:20" ht="82.5">
      <c r="A17" s="12" t="s">
        <v>64</v>
      </c>
      <c r="B17" s="57" t="s">
        <v>92</v>
      </c>
      <c r="C17" s="46">
        <v>100</v>
      </c>
      <c r="D17" s="57"/>
      <c r="E17" s="57"/>
      <c r="F17" s="57"/>
      <c r="G17" s="2"/>
      <c r="H17" s="44"/>
      <c r="I17" s="44"/>
      <c r="J17" s="44"/>
      <c r="K17" s="44"/>
      <c r="L17" s="44"/>
      <c r="M17" s="44"/>
      <c r="N17" s="44"/>
      <c r="O17" s="44"/>
      <c r="P17" s="44"/>
      <c r="Q17" s="44"/>
      <c r="R17" s="44"/>
      <c r="S17" s="44"/>
      <c r="T17" s="44"/>
    </row>
    <row r="18" spans="1:20" ht="16.5">
      <c r="A18" s="12" t="s">
        <v>93</v>
      </c>
      <c r="B18" s="57" t="s">
        <v>94</v>
      </c>
      <c r="C18" s="46">
        <v>100</v>
      </c>
      <c r="D18" s="57"/>
      <c r="E18" s="57"/>
      <c r="F18" s="57"/>
      <c r="G18" s="2"/>
      <c r="H18" s="44"/>
      <c r="I18" s="44"/>
      <c r="J18" s="44"/>
      <c r="K18" s="44"/>
      <c r="L18" s="44"/>
      <c r="M18" s="44"/>
      <c r="N18" s="44"/>
      <c r="O18" s="44"/>
      <c r="P18" s="44"/>
      <c r="Q18" s="44"/>
      <c r="R18" s="44"/>
      <c r="S18" s="44"/>
      <c r="T18" s="44"/>
    </row>
    <row r="19" spans="1:20" ht="16.5">
      <c r="A19" s="59" t="s">
        <v>65</v>
      </c>
      <c r="B19" s="60" t="s">
        <v>95</v>
      </c>
      <c r="C19" s="60"/>
      <c r="D19" s="60"/>
      <c r="E19" s="60"/>
      <c r="F19" s="60"/>
      <c r="G19" s="60"/>
      <c r="H19" s="60"/>
      <c r="I19" s="60"/>
      <c r="J19" s="60"/>
      <c r="K19" s="60"/>
      <c r="L19" s="60"/>
      <c r="M19" s="60"/>
      <c r="N19" s="60"/>
      <c r="O19" s="60"/>
      <c r="P19" s="60"/>
      <c r="Q19" s="60"/>
      <c r="R19" s="60"/>
      <c r="S19" s="60"/>
      <c r="T19" s="60"/>
    </row>
    <row r="20" spans="1:20" ht="66">
      <c r="A20" s="12" t="s">
        <v>66</v>
      </c>
      <c r="B20" s="57" t="s">
        <v>96</v>
      </c>
      <c r="C20" s="46">
        <v>100</v>
      </c>
      <c r="D20" s="57"/>
      <c r="E20" s="57"/>
      <c r="F20" s="57"/>
      <c r="G20" s="14" t="s">
        <v>57</v>
      </c>
      <c r="H20" s="44"/>
      <c r="I20" s="44"/>
      <c r="J20" s="44"/>
      <c r="K20" s="44"/>
      <c r="L20" s="44"/>
      <c r="M20" s="44"/>
      <c r="N20" s="44"/>
      <c r="O20" s="44"/>
      <c r="P20" s="44"/>
      <c r="Q20" s="44"/>
      <c r="R20" s="44"/>
      <c r="S20" s="44"/>
      <c r="T20" s="44"/>
    </row>
    <row r="21" spans="1:20" ht="33">
      <c r="A21" s="12" t="s">
        <v>67</v>
      </c>
      <c r="B21" s="61" t="s">
        <v>97</v>
      </c>
      <c r="C21" s="46">
        <v>100</v>
      </c>
      <c r="D21" s="61"/>
      <c r="E21" s="61"/>
      <c r="F21" s="61"/>
      <c r="G21" s="14" t="s">
        <v>57</v>
      </c>
      <c r="H21" s="44"/>
      <c r="I21" s="44"/>
      <c r="J21" s="44"/>
      <c r="K21" s="44"/>
      <c r="L21" s="44"/>
      <c r="M21" s="44"/>
      <c r="N21" s="44"/>
      <c r="O21" s="44"/>
      <c r="P21" s="44"/>
      <c r="Q21" s="44"/>
      <c r="R21" s="44"/>
      <c r="S21" s="44"/>
      <c r="T21" s="44"/>
    </row>
    <row r="22" spans="1:20" ht="82.5">
      <c r="A22" s="12" t="s">
        <v>68</v>
      </c>
      <c r="B22" s="57" t="s">
        <v>98</v>
      </c>
      <c r="C22" s="46">
        <v>200</v>
      </c>
      <c r="D22" s="57"/>
      <c r="E22" s="57"/>
      <c r="F22" s="57"/>
      <c r="G22" s="2" t="s">
        <v>57</v>
      </c>
      <c r="H22" s="44"/>
      <c r="I22" s="44"/>
      <c r="J22" s="44"/>
      <c r="K22" s="44"/>
      <c r="L22" s="44"/>
      <c r="M22" s="44"/>
      <c r="N22" s="44"/>
      <c r="O22" s="44"/>
      <c r="P22" s="44"/>
      <c r="Q22" s="44"/>
      <c r="R22" s="44"/>
      <c r="S22" s="44"/>
      <c r="T22" s="44"/>
    </row>
    <row r="23" spans="1:20" ht="66">
      <c r="A23" s="12" t="s">
        <v>69</v>
      </c>
      <c r="B23" s="57" t="s">
        <v>99</v>
      </c>
      <c r="C23" s="46">
        <v>100</v>
      </c>
      <c r="D23" s="57"/>
      <c r="E23" s="57"/>
      <c r="F23" s="57"/>
      <c r="G23" s="14" t="s">
        <v>57</v>
      </c>
      <c r="H23" s="44"/>
      <c r="I23" s="44"/>
      <c r="J23" s="44"/>
      <c r="K23" s="44"/>
      <c r="L23" s="44"/>
      <c r="M23" s="44"/>
      <c r="N23" s="44"/>
      <c r="O23" s="44"/>
      <c r="P23" s="44"/>
      <c r="Q23" s="44"/>
      <c r="R23" s="44"/>
      <c r="S23" s="44"/>
      <c r="T23" s="44"/>
    </row>
    <row r="24" spans="1:20" ht="49.5">
      <c r="A24" s="12" t="s">
        <v>100</v>
      </c>
      <c r="B24" s="57" t="s">
        <v>101</v>
      </c>
      <c r="C24" s="46">
        <v>200</v>
      </c>
      <c r="D24" s="57"/>
      <c r="E24" s="57"/>
      <c r="F24" s="57"/>
      <c r="G24" s="2"/>
      <c r="H24" s="44"/>
      <c r="I24" s="44"/>
      <c r="J24" s="44"/>
      <c r="K24" s="44"/>
      <c r="L24" s="44"/>
      <c r="M24" s="44"/>
      <c r="N24" s="44"/>
      <c r="O24" s="44"/>
      <c r="P24" s="44"/>
      <c r="Q24" s="44"/>
      <c r="R24" s="44"/>
      <c r="S24" s="44"/>
      <c r="T24" s="44"/>
    </row>
    <row r="25" spans="1:20" ht="49.5">
      <c r="A25" s="12" t="s">
        <v>102</v>
      </c>
      <c r="B25" s="57" t="s">
        <v>103</v>
      </c>
      <c r="C25" s="46">
        <v>100</v>
      </c>
      <c r="D25" s="57"/>
      <c r="E25" s="57"/>
      <c r="F25" s="57"/>
      <c r="G25" s="14" t="s">
        <v>57</v>
      </c>
      <c r="H25" s="44"/>
      <c r="I25" s="44"/>
      <c r="J25" s="44"/>
      <c r="K25" s="44"/>
      <c r="L25" s="44"/>
      <c r="M25" s="44"/>
      <c r="N25" s="44"/>
      <c r="O25" s="44"/>
      <c r="P25" s="44"/>
      <c r="Q25" s="44"/>
      <c r="R25" s="44"/>
      <c r="S25" s="44"/>
      <c r="T25" s="44"/>
    </row>
    <row r="26" spans="1:20" ht="49.5">
      <c r="A26" s="12" t="s">
        <v>104</v>
      </c>
      <c r="B26" s="57" t="s">
        <v>105</v>
      </c>
      <c r="C26" s="46">
        <v>200</v>
      </c>
      <c r="D26" s="57"/>
      <c r="E26" s="57"/>
      <c r="F26" s="57"/>
      <c r="G26" s="14" t="s">
        <v>57</v>
      </c>
      <c r="H26" s="44"/>
      <c r="I26" s="44"/>
      <c r="J26" s="44"/>
      <c r="K26" s="44"/>
      <c r="L26" s="44"/>
      <c r="M26" s="44"/>
      <c r="N26" s="44"/>
      <c r="O26" s="44"/>
      <c r="P26" s="44"/>
      <c r="Q26" s="44"/>
      <c r="R26" s="44"/>
      <c r="S26" s="44"/>
      <c r="T26" s="44"/>
    </row>
    <row r="27" spans="1:20" ht="33">
      <c r="A27" s="12" t="s">
        <v>106</v>
      </c>
      <c r="B27" s="57" t="s">
        <v>53</v>
      </c>
      <c r="C27" s="46">
        <v>100</v>
      </c>
      <c r="D27" s="57"/>
      <c r="E27" s="57"/>
      <c r="F27" s="57"/>
      <c r="G27" s="2"/>
      <c r="H27" s="44"/>
      <c r="I27" s="44"/>
      <c r="J27" s="44"/>
      <c r="K27" s="44"/>
      <c r="L27" s="44"/>
      <c r="M27" s="44"/>
      <c r="N27" s="44"/>
      <c r="O27" s="44"/>
      <c r="P27" s="44"/>
      <c r="Q27" s="44"/>
      <c r="R27" s="44"/>
      <c r="S27" s="44"/>
      <c r="T27" s="44"/>
    </row>
    <row r="28" spans="1:20" ht="49.5">
      <c r="A28" s="12" t="s">
        <v>127</v>
      </c>
      <c r="B28" s="57" t="s">
        <v>107</v>
      </c>
      <c r="C28" s="46">
        <v>100</v>
      </c>
      <c r="D28" s="57"/>
      <c r="E28" s="57"/>
      <c r="F28" s="57"/>
      <c r="G28" s="14" t="s">
        <v>57</v>
      </c>
      <c r="H28" s="44"/>
      <c r="I28" s="44"/>
      <c r="J28" s="44"/>
      <c r="K28" s="44"/>
      <c r="L28" s="44"/>
      <c r="M28" s="44"/>
      <c r="N28" s="44"/>
      <c r="O28" s="44"/>
      <c r="P28" s="44"/>
      <c r="Q28" s="44"/>
      <c r="R28" s="44"/>
      <c r="S28" s="44"/>
      <c r="T28" s="44"/>
    </row>
    <row r="29" spans="1:20" ht="16.5">
      <c r="A29" s="62" t="s">
        <v>70</v>
      </c>
      <c r="B29" s="63" t="s">
        <v>54</v>
      </c>
      <c r="C29" s="63"/>
      <c r="D29" s="63"/>
      <c r="E29" s="63"/>
      <c r="F29" s="63"/>
      <c r="G29" s="63"/>
      <c r="H29" s="63"/>
      <c r="I29" s="63"/>
      <c r="J29" s="63"/>
      <c r="K29" s="63"/>
      <c r="L29" s="63"/>
      <c r="M29" s="63"/>
      <c r="N29" s="63"/>
      <c r="O29" s="63"/>
      <c r="P29" s="63"/>
      <c r="Q29" s="63"/>
      <c r="R29" s="63"/>
      <c r="S29" s="63"/>
      <c r="T29" s="63"/>
    </row>
    <row r="30" spans="1:20" ht="16.5">
      <c r="A30" s="12" t="s">
        <v>71</v>
      </c>
      <c r="B30" s="57" t="s">
        <v>108</v>
      </c>
      <c r="C30" s="46">
        <v>100</v>
      </c>
      <c r="D30" s="57"/>
      <c r="E30" s="57"/>
      <c r="F30" s="57"/>
      <c r="G30" s="2"/>
      <c r="H30" s="44"/>
      <c r="I30" s="44"/>
      <c r="J30" s="44"/>
      <c r="K30" s="44"/>
      <c r="L30" s="44"/>
      <c r="M30" s="44"/>
      <c r="N30" s="44"/>
      <c r="O30" s="44"/>
      <c r="P30" s="44"/>
      <c r="Q30" s="44"/>
      <c r="R30" s="44"/>
      <c r="S30" s="44"/>
      <c r="T30" s="44"/>
    </row>
    <row r="31" spans="1:20" ht="33">
      <c r="A31" s="12" t="s">
        <v>72</v>
      </c>
      <c r="B31" s="57" t="s">
        <v>109</v>
      </c>
      <c r="C31" s="46">
        <v>100</v>
      </c>
      <c r="D31" s="57"/>
      <c r="E31" s="57"/>
      <c r="F31" s="57"/>
      <c r="G31" s="14" t="s">
        <v>57</v>
      </c>
      <c r="H31" s="44"/>
      <c r="I31" s="44"/>
      <c r="J31" s="44"/>
      <c r="K31" s="44"/>
      <c r="L31" s="44"/>
      <c r="M31" s="44"/>
      <c r="N31" s="44"/>
      <c r="O31" s="44"/>
      <c r="P31" s="44"/>
      <c r="Q31" s="44"/>
      <c r="R31" s="44"/>
      <c r="S31" s="44"/>
      <c r="T31" s="44"/>
    </row>
    <row r="32" spans="1:20" ht="82.5">
      <c r="A32" s="12">
        <v>4.3</v>
      </c>
      <c r="B32" s="57" t="s">
        <v>110</v>
      </c>
      <c r="C32" s="46">
        <v>100</v>
      </c>
      <c r="D32" s="57"/>
      <c r="E32" s="57"/>
      <c r="F32" s="57"/>
      <c r="G32" s="14" t="s">
        <v>57</v>
      </c>
      <c r="H32" s="44"/>
      <c r="I32" s="44"/>
      <c r="J32" s="44"/>
      <c r="K32" s="44"/>
      <c r="L32" s="44"/>
      <c r="M32" s="44"/>
      <c r="N32" s="44"/>
      <c r="O32" s="44"/>
      <c r="P32" s="44"/>
      <c r="Q32" s="44"/>
      <c r="R32" s="44"/>
      <c r="S32" s="44"/>
      <c r="T32" s="44"/>
    </row>
    <row r="33" spans="1:20" ht="214.5">
      <c r="A33" s="12" t="s">
        <v>111</v>
      </c>
      <c r="B33" s="57" t="s">
        <v>55</v>
      </c>
      <c r="C33" s="46">
        <v>100</v>
      </c>
      <c r="D33" s="57"/>
      <c r="E33" s="57"/>
      <c r="F33" s="57"/>
      <c r="G33" s="14" t="s">
        <v>57</v>
      </c>
      <c r="H33" s="44"/>
      <c r="I33" s="44"/>
      <c r="J33" s="44"/>
      <c r="K33" s="44"/>
      <c r="L33" s="44"/>
      <c r="M33" s="44"/>
      <c r="N33" s="44"/>
      <c r="O33" s="44"/>
      <c r="P33" s="44"/>
      <c r="Q33" s="44"/>
      <c r="R33" s="44"/>
      <c r="S33" s="44"/>
      <c r="T33" s="44"/>
    </row>
    <row r="34" spans="1:20" ht="49.5">
      <c r="A34" s="12" t="s">
        <v>112</v>
      </c>
      <c r="B34" s="57" t="s">
        <v>113</v>
      </c>
      <c r="C34" s="46">
        <v>100</v>
      </c>
      <c r="D34" s="57"/>
      <c r="E34" s="57"/>
      <c r="F34" s="57"/>
      <c r="G34" s="14" t="s">
        <v>57</v>
      </c>
      <c r="H34" s="44"/>
      <c r="I34" s="44"/>
      <c r="J34" s="44"/>
      <c r="K34" s="44"/>
      <c r="L34" s="44"/>
      <c r="M34" s="44"/>
      <c r="N34" s="44"/>
      <c r="O34" s="44"/>
      <c r="P34" s="44"/>
      <c r="Q34" s="44"/>
      <c r="R34" s="44"/>
      <c r="S34" s="44"/>
      <c r="T34" s="44"/>
    </row>
    <row r="35" spans="1:20" ht="33">
      <c r="A35" s="12" t="s">
        <v>114</v>
      </c>
      <c r="B35" s="57" t="s">
        <v>115</v>
      </c>
      <c r="C35" s="46">
        <v>200</v>
      </c>
      <c r="D35" s="57"/>
      <c r="E35" s="57"/>
      <c r="F35" s="57"/>
      <c r="G35" s="14" t="s">
        <v>57</v>
      </c>
      <c r="H35" s="44"/>
      <c r="I35" s="44"/>
      <c r="J35" s="44"/>
      <c r="K35" s="44"/>
      <c r="L35" s="44"/>
      <c r="M35" s="44"/>
      <c r="N35" s="44"/>
      <c r="O35" s="44"/>
      <c r="P35" s="44"/>
      <c r="Q35" s="44"/>
      <c r="R35" s="44"/>
      <c r="S35" s="44"/>
      <c r="T35" s="44"/>
    </row>
    <row r="36" spans="1:20" ht="99">
      <c r="A36" s="12" t="s">
        <v>116</v>
      </c>
      <c r="B36" s="57" t="s">
        <v>117</v>
      </c>
      <c r="C36" s="46">
        <v>100</v>
      </c>
      <c r="D36" s="57"/>
      <c r="E36" s="57"/>
      <c r="F36" s="57"/>
      <c r="G36" s="14" t="s">
        <v>57</v>
      </c>
      <c r="H36" s="44"/>
      <c r="I36" s="44"/>
      <c r="J36" s="44"/>
      <c r="K36" s="44"/>
      <c r="L36" s="44"/>
      <c r="M36" s="44"/>
      <c r="N36" s="44"/>
      <c r="O36" s="44"/>
      <c r="P36" s="44"/>
      <c r="Q36" s="44"/>
      <c r="R36" s="44"/>
      <c r="S36" s="44"/>
      <c r="T36" s="44"/>
    </row>
    <row r="37" spans="1:20" ht="66">
      <c r="A37" s="12" t="s">
        <v>118</v>
      </c>
      <c r="B37" s="57" t="s">
        <v>119</v>
      </c>
      <c r="C37" s="46">
        <v>500</v>
      </c>
      <c r="D37" s="57"/>
      <c r="E37" s="57"/>
      <c r="F37" s="57"/>
      <c r="G37" s="2"/>
      <c r="H37" s="44"/>
      <c r="I37" s="44"/>
      <c r="J37" s="44"/>
      <c r="K37" s="44"/>
      <c r="L37" s="44"/>
      <c r="M37" s="44"/>
      <c r="N37" s="44"/>
      <c r="O37" s="44"/>
      <c r="P37" s="44"/>
      <c r="Q37" s="44"/>
      <c r="R37" s="44"/>
      <c r="S37" s="44"/>
      <c r="T37" s="44"/>
    </row>
    <row r="38" spans="1:20" ht="16.5">
      <c r="A38" s="64">
        <v>5</v>
      </c>
      <c r="B38" s="65" t="s">
        <v>120</v>
      </c>
      <c r="C38" s="65"/>
      <c r="D38" s="65"/>
      <c r="E38" s="65"/>
      <c r="F38" s="65"/>
      <c r="G38" s="65"/>
      <c r="H38" s="65"/>
      <c r="I38" s="65"/>
      <c r="J38" s="65"/>
      <c r="K38" s="65"/>
      <c r="L38" s="65"/>
      <c r="M38" s="65"/>
      <c r="N38" s="65"/>
      <c r="O38" s="65"/>
      <c r="P38" s="65"/>
      <c r="Q38" s="65"/>
      <c r="R38" s="65"/>
      <c r="S38" s="65"/>
      <c r="T38" s="65"/>
    </row>
    <row r="39" spans="1:20" ht="33">
      <c r="A39" s="12" t="s">
        <v>73</v>
      </c>
      <c r="B39" s="57" t="s">
        <v>121</v>
      </c>
      <c r="C39" s="46">
        <v>100</v>
      </c>
      <c r="D39" s="57"/>
      <c r="E39" s="57"/>
      <c r="F39" s="57"/>
      <c r="G39" s="2"/>
      <c r="H39" s="44"/>
      <c r="I39" s="44"/>
      <c r="J39" s="44"/>
      <c r="K39" s="44"/>
      <c r="L39" s="44"/>
      <c r="M39" s="44"/>
      <c r="N39" s="44"/>
      <c r="O39" s="44"/>
      <c r="P39" s="44"/>
      <c r="Q39" s="44"/>
      <c r="R39" s="44"/>
      <c r="S39" s="44"/>
      <c r="T39" s="44"/>
    </row>
    <row r="40" spans="1:20" ht="66">
      <c r="A40" s="12" t="s">
        <v>74</v>
      </c>
      <c r="B40" s="57" t="s">
        <v>122</v>
      </c>
      <c r="C40" s="46">
        <v>100</v>
      </c>
      <c r="D40" s="57"/>
      <c r="E40" s="57"/>
      <c r="F40" s="57"/>
      <c r="G40" s="14" t="s">
        <v>57</v>
      </c>
      <c r="H40" s="44"/>
      <c r="I40" s="44"/>
      <c r="J40" s="44"/>
      <c r="K40" s="44"/>
      <c r="L40" s="44"/>
      <c r="M40" s="44"/>
      <c r="N40" s="44"/>
      <c r="O40" s="44"/>
      <c r="P40" s="44"/>
      <c r="Q40" s="44"/>
      <c r="R40" s="44"/>
      <c r="S40" s="44"/>
      <c r="T40" s="44"/>
    </row>
    <row r="41" spans="1:20" ht="16.5">
      <c r="A41" s="64" t="s">
        <v>75</v>
      </c>
      <c r="B41" s="65" t="s">
        <v>128</v>
      </c>
      <c r="C41" s="65"/>
      <c r="D41" s="65"/>
      <c r="E41" s="65"/>
      <c r="F41" s="65"/>
      <c r="G41" s="65"/>
      <c r="H41" s="65"/>
      <c r="I41" s="65"/>
      <c r="J41" s="65"/>
      <c r="K41" s="65"/>
      <c r="L41" s="65"/>
      <c r="M41" s="65"/>
      <c r="N41" s="65"/>
      <c r="O41" s="65"/>
      <c r="P41" s="65"/>
      <c r="Q41" s="65"/>
      <c r="R41" s="65"/>
      <c r="S41" s="65"/>
      <c r="T41" s="65"/>
    </row>
    <row r="42" spans="1:20" ht="38.25">
      <c r="A42" s="12" t="s">
        <v>76</v>
      </c>
      <c r="B42" s="45" t="s">
        <v>129</v>
      </c>
      <c r="C42" s="46">
        <v>400</v>
      </c>
      <c r="D42" s="46"/>
      <c r="E42" s="46"/>
      <c r="F42" s="46"/>
      <c r="G42" s="47"/>
      <c r="H42" s="44"/>
      <c r="I42" s="44"/>
      <c r="J42" s="44"/>
      <c r="K42" s="44"/>
      <c r="L42" s="44"/>
      <c r="M42" s="44"/>
      <c r="N42" s="44"/>
      <c r="O42" s="44"/>
      <c r="P42" s="44"/>
      <c r="Q42" s="44"/>
      <c r="R42" s="44"/>
      <c r="S42" s="44"/>
      <c r="T42" s="44"/>
    </row>
    <row r="43" spans="1:20" ht="13.5" thickBot="1">
      <c r="B43" s="16"/>
      <c r="C43" s="3">
        <f>SUM(C9:C42)</f>
        <v>4100</v>
      </c>
      <c r="O43" s="43">
        <f t="shared" ref="O43:T43" si="0">SUM(O9:O9)</f>
        <v>0</v>
      </c>
      <c r="P43" s="43">
        <f t="shared" si="0"/>
        <v>0</v>
      </c>
      <c r="Q43" s="43">
        <f t="shared" si="0"/>
        <v>0</v>
      </c>
      <c r="R43" s="43">
        <f t="shared" si="0"/>
        <v>0</v>
      </c>
      <c r="S43" s="43">
        <f t="shared" si="0"/>
        <v>0</v>
      </c>
      <c r="T43" s="43">
        <f t="shared" si="0"/>
        <v>0</v>
      </c>
    </row>
    <row r="44" spans="1:20" ht="13.5" thickBot="1">
      <c r="B44" s="16"/>
      <c r="O44" s="43"/>
      <c r="P44" s="43"/>
      <c r="Q44" s="43"/>
      <c r="R44" s="43"/>
      <c r="S44" s="43"/>
      <c r="T44" s="43"/>
    </row>
    <row r="45" spans="1:20" ht="26.25" thickBot="1">
      <c r="A45" s="28"/>
      <c r="B45" s="38"/>
      <c r="C45" s="39"/>
      <c r="D45" s="39"/>
      <c r="E45" s="39"/>
      <c r="F45" s="39"/>
      <c r="O45" s="7" t="s">
        <v>35</v>
      </c>
      <c r="P45" s="7" t="s">
        <v>36</v>
      </c>
      <c r="Q45" s="7" t="s">
        <v>37</v>
      </c>
      <c r="R45" s="7" t="s">
        <v>38</v>
      </c>
      <c r="S45" s="7" t="s">
        <v>39</v>
      </c>
      <c r="T45" s="7" t="s">
        <v>40</v>
      </c>
    </row>
    <row r="52" spans="1:12" ht="33" customHeight="1">
      <c r="A52" s="71" t="s">
        <v>51</v>
      </c>
      <c r="B52" s="71"/>
      <c r="C52" s="71"/>
      <c r="D52" s="71"/>
      <c r="E52" s="71"/>
      <c r="F52" s="71"/>
      <c r="G52" s="71"/>
      <c r="H52" s="71"/>
      <c r="I52" s="71"/>
      <c r="J52" s="71"/>
      <c r="K52" s="71"/>
      <c r="L52" s="71"/>
    </row>
  </sheetData>
  <mergeCells count="11">
    <mergeCell ref="A52:L52"/>
    <mergeCell ref="S1:T1"/>
    <mergeCell ref="S2:T2"/>
    <mergeCell ref="S3:T3"/>
    <mergeCell ref="A1:A4"/>
    <mergeCell ref="Q1:R1"/>
    <mergeCell ref="Q2:R2"/>
    <mergeCell ref="Q3:R3"/>
    <mergeCell ref="Q4:R4"/>
    <mergeCell ref="B1:P4"/>
    <mergeCell ref="S4:T4"/>
  </mergeCells>
  <phoneticPr fontId="4" type="noConversion"/>
  <conditionalFormatting sqref="A41:T41">
    <cfRule type="duplicateValues" dxfId="2" priority="1"/>
  </conditionalFormatting>
  <conditionalFormatting sqref="B21 A19:T19 A29:T29 A38:T38">
    <cfRule type="duplicateValues" dxfId="1" priority="4"/>
  </conditionalFormatting>
  <conditionalFormatting sqref="D21:F21">
    <cfRule type="duplicateValues" dxfId="0" priority="3"/>
  </conditionalFormatting>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27"/>
  <sheetViews>
    <sheetView showWhiteSpace="0" zoomScaleNormal="100" workbookViewId="0">
      <selection activeCell="P1" sqref="P1:Q4"/>
    </sheetView>
  </sheetViews>
  <sheetFormatPr defaultColWidth="13.85546875" defaultRowHeight="12.75"/>
  <cols>
    <col min="1" max="1" width="14.140625" style="3" customWidth="1"/>
    <col min="2" max="2" width="32" style="3" customWidth="1"/>
    <col min="3" max="3" width="7.425781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68"/>
      <c r="B1" s="69" t="s">
        <v>48</v>
      </c>
      <c r="C1" s="69"/>
      <c r="D1" s="69"/>
      <c r="E1" s="69"/>
      <c r="F1" s="69"/>
      <c r="G1" s="69"/>
      <c r="H1" s="69"/>
      <c r="I1" s="69"/>
      <c r="J1" s="69"/>
      <c r="K1" s="69"/>
      <c r="L1" s="69"/>
      <c r="M1" s="69"/>
      <c r="N1" s="76" t="s">
        <v>42</v>
      </c>
      <c r="O1" s="76"/>
      <c r="P1" s="72" t="s">
        <v>50</v>
      </c>
      <c r="Q1" s="72"/>
    </row>
    <row r="2" spans="1:17" ht="16.5" customHeight="1">
      <c r="A2" s="68"/>
      <c r="B2" s="69"/>
      <c r="C2" s="69"/>
      <c r="D2" s="69"/>
      <c r="E2" s="69"/>
      <c r="F2" s="69"/>
      <c r="G2" s="69"/>
      <c r="H2" s="69"/>
      <c r="I2" s="69"/>
      <c r="J2" s="69"/>
      <c r="K2" s="69"/>
      <c r="L2" s="69"/>
      <c r="M2" s="69"/>
      <c r="N2" s="76" t="s">
        <v>43</v>
      </c>
      <c r="O2" s="76"/>
      <c r="P2" s="72" t="s">
        <v>49</v>
      </c>
      <c r="Q2" s="73"/>
    </row>
    <row r="3" spans="1:17" ht="16.5" customHeight="1">
      <c r="A3" s="68"/>
      <c r="B3" s="69"/>
      <c r="C3" s="69"/>
      <c r="D3" s="69"/>
      <c r="E3" s="69"/>
      <c r="F3" s="69"/>
      <c r="G3" s="69"/>
      <c r="H3" s="69"/>
      <c r="I3" s="69"/>
      <c r="J3" s="69"/>
      <c r="K3" s="69"/>
      <c r="L3" s="69"/>
      <c r="M3" s="69"/>
      <c r="N3" s="76" t="s">
        <v>44</v>
      </c>
      <c r="O3" s="76"/>
      <c r="P3" s="74" t="s">
        <v>77</v>
      </c>
      <c r="Q3" s="75"/>
    </row>
    <row r="4" spans="1:17" ht="16.5" customHeight="1">
      <c r="A4" s="68"/>
      <c r="B4" s="69"/>
      <c r="C4" s="69"/>
      <c r="D4" s="69"/>
      <c r="E4" s="69"/>
      <c r="F4" s="69"/>
      <c r="G4" s="69"/>
      <c r="H4" s="69"/>
      <c r="I4" s="69"/>
      <c r="J4" s="69"/>
      <c r="K4" s="69"/>
      <c r="L4" s="69"/>
      <c r="M4" s="69"/>
      <c r="N4" s="76" t="s">
        <v>45</v>
      </c>
      <c r="O4" s="76"/>
      <c r="P4" s="77">
        <v>45597</v>
      </c>
      <c r="Q4" s="78"/>
    </row>
    <row r="5" spans="1:17" ht="16.5" customHeight="1"/>
    <row r="6" spans="1:17" ht="28.5" customHeight="1">
      <c r="A6" s="27" t="s">
        <v>21</v>
      </c>
      <c r="B6" s="6"/>
      <c r="E6" s="4"/>
      <c r="F6" s="4"/>
      <c r="G6" s="4"/>
      <c r="H6" s="4"/>
      <c r="I6" s="4"/>
      <c r="J6" s="4"/>
    </row>
    <row r="7" spans="1:17" ht="13.5" thickBot="1">
      <c r="E7" s="4"/>
      <c r="F7" s="4"/>
      <c r="G7" s="4"/>
      <c r="H7" s="4"/>
      <c r="I7" s="4"/>
      <c r="J7" s="4"/>
    </row>
    <row r="8" spans="1:17" ht="25.5">
      <c r="A8" s="18" t="s">
        <v>0</v>
      </c>
      <c r="B8" s="19" t="s">
        <v>41</v>
      </c>
      <c r="C8" s="20" t="s">
        <v>2</v>
      </c>
      <c r="D8" s="21" t="s">
        <v>20</v>
      </c>
      <c r="E8" s="22" t="s">
        <v>4</v>
      </c>
      <c r="F8" s="22" t="s">
        <v>5</v>
      </c>
      <c r="G8" s="22" t="s">
        <v>6</v>
      </c>
      <c r="H8" s="22" t="s">
        <v>7</v>
      </c>
      <c r="I8" s="22" t="s">
        <v>8</v>
      </c>
      <c r="J8" s="22" t="s">
        <v>9</v>
      </c>
      <c r="K8" s="23" t="s">
        <v>1</v>
      </c>
      <c r="L8" s="24" t="s">
        <v>10</v>
      </c>
      <c r="M8" s="25" t="s">
        <v>11</v>
      </c>
      <c r="N8" s="25" t="s">
        <v>12</v>
      </c>
      <c r="O8" s="25" t="s">
        <v>13</v>
      </c>
      <c r="P8" s="25" t="s">
        <v>14</v>
      </c>
      <c r="Q8" s="26" t="s">
        <v>15</v>
      </c>
    </row>
    <row r="9" spans="1:17">
      <c r="A9" s="8">
        <v>1</v>
      </c>
      <c r="B9" s="9" t="s">
        <v>16</v>
      </c>
      <c r="C9" s="10"/>
      <c r="D9" s="9"/>
      <c r="E9" s="10"/>
      <c r="F9" s="10"/>
      <c r="G9" s="10"/>
      <c r="H9" s="10"/>
      <c r="I9" s="10"/>
      <c r="J9" s="10"/>
      <c r="K9" s="10"/>
      <c r="L9" s="11">
        <f>E9*C9</f>
        <v>0</v>
      </c>
      <c r="M9" s="11">
        <f>F9*C9</f>
        <v>0</v>
      </c>
      <c r="N9" s="11">
        <f>G9*C9</f>
        <v>0</v>
      </c>
      <c r="O9" s="11">
        <f>H9*C9</f>
        <v>0</v>
      </c>
      <c r="P9" s="11">
        <f>I9*C9</f>
        <v>0</v>
      </c>
      <c r="Q9" s="11">
        <f>J9*C9</f>
        <v>0</v>
      </c>
    </row>
    <row r="10" spans="1:17">
      <c r="A10" s="12">
        <v>1.1000000000000001</v>
      </c>
      <c r="B10" s="13" t="s">
        <v>17</v>
      </c>
      <c r="C10" s="2"/>
      <c r="D10" s="13"/>
      <c r="E10" s="2"/>
      <c r="F10" s="2"/>
      <c r="G10" s="2"/>
      <c r="H10" s="2"/>
      <c r="I10" s="2"/>
      <c r="J10" s="2"/>
      <c r="K10" s="2"/>
      <c r="L10" s="37">
        <f t="shared" ref="L10:L18" si="0">E10*C10</f>
        <v>0</v>
      </c>
      <c r="M10" s="14">
        <f>C10*F10</f>
        <v>0</v>
      </c>
      <c r="N10" s="14">
        <f>G10*C10</f>
        <v>0</v>
      </c>
      <c r="O10" s="14">
        <f>H10*C10</f>
        <v>0</v>
      </c>
      <c r="P10" s="14">
        <f>I10*C10</f>
        <v>0</v>
      </c>
      <c r="Q10" s="14">
        <f>J10*C10</f>
        <v>0</v>
      </c>
    </row>
    <row r="11" spans="1:17">
      <c r="A11" s="12" t="s">
        <v>3</v>
      </c>
      <c r="B11" s="13" t="s">
        <v>18</v>
      </c>
      <c r="C11" s="2"/>
      <c r="D11" s="1"/>
      <c r="E11" s="2"/>
      <c r="F11" s="2"/>
      <c r="G11" s="2"/>
      <c r="H11" s="2"/>
      <c r="I11" s="2"/>
      <c r="J11" s="2"/>
      <c r="K11" s="2"/>
      <c r="L11" s="37">
        <f t="shared" si="0"/>
        <v>0</v>
      </c>
      <c r="M11" s="14">
        <f t="shared" ref="M11:M18" si="1">C11*F11</f>
        <v>0</v>
      </c>
      <c r="N11" s="14">
        <f t="shared" ref="N11:N18" si="2">G11*C11</f>
        <v>0</v>
      </c>
      <c r="O11" s="14">
        <f t="shared" ref="O11:O17" si="3">H11*C11</f>
        <v>0</v>
      </c>
      <c r="P11" s="14">
        <f t="shared" ref="P11:P18" si="4">I11*C11</f>
        <v>0</v>
      </c>
      <c r="Q11" s="14">
        <f t="shared" ref="Q11:Q18" si="5">J11*C11</f>
        <v>0</v>
      </c>
    </row>
    <row r="12" spans="1:17">
      <c r="A12" s="15" t="s">
        <v>19</v>
      </c>
      <c r="B12" s="1" t="s">
        <v>29</v>
      </c>
      <c r="C12" s="36"/>
      <c r="D12" s="40"/>
      <c r="E12" s="36"/>
      <c r="F12" s="36"/>
      <c r="G12" s="36"/>
      <c r="H12" s="36"/>
      <c r="I12" s="36"/>
      <c r="J12" s="36"/>
      <c r="K12" s="36"/>
      <c r="L12" s="37">
        <f t="shared" si="0"/>
        <v>0</v>
      </c>
      <c r="M12" s="14">
        <f t="shared" si="1"/>
        <v>0</v>
      </c>
      <c r="N12" s="14">
        <f t="shared" si="2"/>
        <v>0</v>
      </c>
      <c r="O12" s="14">
        <f t="shared" si="3"/>
        <v>0</v>
      </c>
      <c r="P12" s="14">
        <f t="shared" si="4"/>
        <v>0</v>
      </c>
      <c r="Q12" s="14">
        <f t="shared" si="5"/>
        <v>0</v>
      </c>
    </row>
    <row r="13" spans="1:17">
      <c r="A13" s="15" t="s">
        <v>22</v>
      </c>
      <c r="B13" s="1" t="s">
        <v>30</v>
      </c>
      <c r="C13" s="36"/>
      <c r="D13" s="40"/>
      <c r="E13" s="36"/>
      <c r="F13" s="36"/>
      <c r="G13" s="36"/>
      <c r="H13" s="36"/>
      <c r="I13" s="36"/>
      <c r="J13" s="36"/>
      <c r="K13" s="36"/>
      <c r="L13" s="37">
        <f t="shared" si="0"/>
        <v>0</v>
      </c>
      <c r="M13" s="14">
        <f t="shared" si="1"/>
        <v>0</v>
      </c>
      <c r="N13" s="14">
        <f t="shared" si="2"/>
        <v>0</v>
      </c>
      <c r="O13" s="14">
        <f t="shared" si="3"/>
        <v>0</v>
      </c>
      <c r="P13" s="14">
        <f t="shared" si="4"/>
        <v>0</v>
      </c>
      <c r="Q13" s="14">
        <f t="shared" si="5"/>
        <v>0</v>
      </c>
    </row>
    <row r="14" spans="1:17">
      <c r="A14" s="15" t="s">
        <v>23</v>
      </c>
      <c r="B14" s="1" t="s">
        <v>31</v>
      </c>
      <c r="C14" s="36"/>
      <c r="D14" s="37"/>
      <c r="E14" s="36"/>
      <c r="F14" s="36"/>
      <c r="G14" s="36"/>
      <c r="H14" s="36"/>
      <c r="I14" s="36"/>
      <c r="J14" s="36"/>
      <c r="K14" s="36"/>
      <c r="L14" s="37">
        <f t="shared" si="0"/>
        <v>0</v>
      </c>
      <c r="M14" s="14">
        <f t="shared" si="1"/>
        <v>0</v>
      </c>
      <c r="N14" s="14">
        <f t="shared" si="2"/>
        <v>0</v>
      </c>
      <c r="O14" s="14">
        <f t="shared" si="3"/>
        <v>0</v>
      </c>
      <c r="P14" s="14">
        <f t="shared" si="4"/>
        <v>0</v>
      </c>
      <c r="Q14" s="14">
        <f t="shared" si="5"/>
        <v>0</v>
      </c>
    </row>
    <row r="15" spans="1:17">
      <c r="A15" s="12" t="s">
        <v>24</v>
      </c>
      <c r="B15" s="13" t="s">
        <v>25</v>
      </c>
      <c r="C15" s="36"/>
      <c r="D15" s="40"/>
      <c r="E15" s="36"/>
      <c r="F15" s="36"/>
      <c r="G15" s="36"/>
      <c r="H15" s="36"/>
      <c r="I15" s="36"/>
      <c r="J15" s="36"/>
      <c r="K15" s="36"/>
      <c r="L15" s="37">
        <f t="shared" si="0"/>
        <v>0</v>
      </c>
      <c r="M15" s="14">
        <f t="shared" si="1"/>
        <v>0</v>
      </c>
      <c r="N15" s="14">
        <f t="shared" si="2"/>
        <v>0</v>
      </c>
      <c r="O15" s="14">
        <f t="shared" si="3"/>
        <v>0</v>
      </c>
      <c r="P15" s="14">
        <f t="shared" si="4"/>
        <v>0</v>
      </c>
      <c r="Q15" s="14">
        <f t="shared" si="5"/>
        <v>0</v>
      </c>
    </row>
    <row r="16" spans="1:17">
      <c r="A16" s="15" t="s">
        <v>26</v>
      </c>
      <c r="B16" s="1" t="s">
        <v>32</v>
      </c>
      <c r="C16" s="36"/>
      <c r="D16" s="40"/>
      <c r="E16" s="36"/>
      <c r="F16" s="36"/>
      <c r="G16" s="36"/>
      <c r="H16" s="36"/>
      <c r="I16" s="36"/>
      <c r="J16" s="36"/>
      <c r="K16" s="36"/>
      <c r="L16" s="37">
        <f t="shared" si="0"/>
        <v>0</v>
      </c>
      <c r="M16" s="14">
        <f t="shared" si="1"/>
        <v>0</v>
      </c>
      <c r="N16" s="14">
        <f t="shared" si="2"/>
        <v>0</v>
      </c>
      <c r="O16" s="14">
        <f t="shared" si="3"/>
        <v>0</v>
      </c>
      <c r="P16" s="14">
        <f t="shared" si="4"/>
        <v>0</v>
      </c>
      <c r="Q16" s="14">
        <f t="shared" si="5"/>
        <v>0</v>
      </c>
    </row>
    <row r="17" spans="1:17">
      <c r="A17" s="15" t="s">
        <v>27</v>
      </c>
      <c r="B17" s="1" t="s">
        <v>33</v>
      </c>
      <c r="C17" s="36"/>
      <c r="D17" s="40"/>
      <c r="E17" s="36"/>
      <c r="F17" s="36"/>
      <c r="G17" s="36"/>
      <c r="H17" s="36"/>
      <c r="I17" s="36"/>
      <c r="J17" s="36"/>
      <c r="K17" s="36"/>
      <c r="L17" s="37">
        <f t="shared" si="0"/>
        <v>0</v>
      </c>
      <c r="M17" s="14">
        <f t="shared" si="1"/>
        <v>0</v>
      </c>
      <c r="N17" s="14">
        <f t="shared" si="2"/>
        <v>0</v>
      </c>
      <c r="O17" s="14">
        <f t="shared" si="3"/>
        <v>0</v>
      </c>
      <c r="P17" s="14">
        <f t="shared" si="4"/>
        <v>0</v>
      </c>
      <c r="Q17" s="14">
        <f t="shared" si="5"/>
        <v>0</v>
      </c>
    </row>
    <row r="18" spans="1:17">
      <c r="A18" s="15" t="s">
        <v>28</v>
      </c>
      <c r="B18" s="1" t="s">
        <v>34</v>
      </c>
      <c r="C18" s="36"/>
      <c r="D18" s="37"/>
      <c r="E18" s="36"/>
      <c r="F18" s="2"/>
      <c r="G18" s="2"/>
      <c r="H18" s="2"/>
      <c r="I18" s="2"/>
      <c r="J18" s="2"/>
      <c r="K18" s="2"/>
      <c r="L18" s="37">
        <f t="shared" si="0"/>
        <v>0</v>
      </c>
      <c r="M18" s="14">
        <f t="shared" si="1"/>
        <v>0</v>
      </c>
      <c r="N18" s="14">
        <f t="shared" si="2"/>
        <v>0</v>
      </c>
      <c r="O18" s="14">
        <f>H18*C18</f>
        <v>0</v>
      </c>
      <c r="P18" s="14">
        <f t="shared" si="4"/>
        <v>0</v>
      </c>
      <c r="Q18" s="14">
        <f t="shared" si="5"/>
        <v>0</v>
      </c>
    </row>
    <row r="19" spans="1:17" ht="13.5" thickBot="1">
      <c r="A19" s="15"/>
      <c r="B19" s="1"/>
      <c r="C19" s="2"/>
      <c r="D19" s="14"/>
      <c r="E19" s="2"/>
      <c r="F19" s="2"/>
      <c r="G19" s="2"/>
      <c r="H19" s="2"/>
      <c r="I19" s="2"/>
      <c r="J19" s="2"/>
      <c r="K19" s="2"/>
      <c r="L19" s="14"/>
      <c r="M19" s="14"/>
      <c r="N19" s="14"/>
      <c r="O19" s="14"/>
      <c r="P19" s="14"/>
      <c r="Q19" s="14"/>
    </row>
    <row r="20" spans="1:17" ht="13.5" thickBot="1">
      <c r="B20" s="16"/>
      <c r="L20" s="17">
        <f>SUM(L12:L19)</f>
        <v>0</v>
      </c>
      <c r="M20" s="17">
        <f t="shared" ref="M20:Q20" si="6">SUM(M12:M19)</f>
        <v>0</v>
      </c>
      <c r="N20" s="17">
        <f t="shared" si="6"/>
        <v>0</v>
      </c>
      <c r="O20" s="17">
        <f t="shared" si="6"/>
        <v>0</v>
      </c>
      <c r="P20" s="17">
        <f t="shared" si="6"/>
        <v>0</v>
      </c>
      <c r="Q20" s="17">
        <f t="shared" si="6"/>
        <v>0</v>
      </c>
    </row>
    <row r="21" spans="1:17" ht="26.25" thickBot="1">
      <c r="B21" s="38"/>
      <c r="C21" s="39"/>
      <c r="D21" s="41"/>
      <c r="L21" s="7" t="s">
        <v>35</v>
      </c>
      <c r="M21" s="7" t="s">
        <v>36</v>
      </c>
      <c r="N21" s="7" t="s">
        <v>37</v>
      </c>
      <c r="O21" s="7" t="s">
        <v>38</v>
      </c>
      <c r="P21" s="7" t="s">
        <v>39</v>
      </c>
      <c r="Q21" s="7" t="s">
        <v>40</v>
      </c>
    </row>
    <row r="27" spans="1:17" ht="34.5" customHeight="1">
      <c r="A27" s="71" t="s">
        <v>51</v>
      </c>
      <c r="B27" s="71"/>
      <c r="C27" s="71"/>
      <c r="D27" s="71"/>
      <c r="E27" s="71"/>
      <c r="F27" s="71"/>
      <c r="G27" s="71"/>
      <c r="H27" s="71"/>
      <c r="I27" s="71"/>
    </row>
  </sheetData>
  <mergeCells count="11">
    <mergeCell ref="A27:I27"/>
    <mergeCell ref="A1:A4"/>
    <mergeCell ref="B1:M4"/>
    <mergeCell ref="N1:O1"/>
    <mergeCell ref="P1:Q1"/>
    <mergeCell ref="N2:O2"/>
    <mergeCell ref="P2:Q2"/>
    <mergeCell ref="N3:O3"/>
    <mergeCell ref="P3:Q3"/>
    <mergeCell ref="N4:O4"/>
    <mergeCell ref="P4:Q4"/>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6ED18-905F-43AF-BC91-6A2C286C894B}">
  <dimension ref="C6:H10"/>
  <sheetViews>
    <sheetView workbookViewId="0">
      <selection activeCell="E16" sqref="E16"/>
    </sheetView>
  </sheetViews>
  <sheetFormatPr defaultRowHeight="12.75"/>
  <cols>
    <col min="3" max="3" width="26.5703125" bestFit="1" customWidth="1"/>
    <col min="4" max="8" width="9.85546875" bestFit="1" customWidth="1"/>
  </cols>
  <sheetData>
    <row r="6" spans="3:8" ht="13.5" thickBot="1"/>
    <row r="7" spans="3:8" ht="15.75" thickBot="1">
      <c r="D7" s="79" t="s">
        <v>4</v>
      </c>
      <c r="E7" s="80" t="s">
        <v>5</v>
      </c>
      <c r="F7" s="80" t="s">
        <v>6</v>
      </c>
      <c r="G7" s="80" t="s">
        <v>7</v>
      </c>
      <c r="H7" s="81" t="s">
        <v>8</v>
      </c>
    </row>
    <row r="8" spans="3:8" ht="15.75" thickBot="1">
      <c r="C8" s="82" t="s">
        <v>132</v>
      </c>
      <c r="D8" s="83"/>
      <c r="E8" s="84"/>
      <c r="F8" s="84"/>
      <c r="G8" s="84"/>
      <c r="H8" s="85"/>
    </row>
    <row r="9" spans="3:8" ht="15.75" thickBot="1">
      <c r="C9" s="82" t="s">
        <v>133</v>
      </c>
      <c r="D9" s="83"/>
      <c r="E9" s="84"/>
      <c r="F9" s="84"/>
      <c r="G9" s="84"/>
      <c r="H9" s="85"/>
    </row>
    <row r="10" spans="3:8" ht="15.75" thickBot="1">
      <c r="C10" s="82" t="s">
        <v>134</v>
      </c>
      <c r="D10" s="83"/>
      <c r="E10" s="84"/>
      <c r="F10" s="84"/>
      <c r="G10" s="84"/>
      <c r="H10" s="8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Grade of Compliance Range</vt:lpstr>
      <vt:lpstr>Technical Scoring</vt:lpstr>
      <vt:lpstr>Commercial Scoring</vt:lpstr>
      <vt:lpstr>Evaluation Method</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Scoring Sheet</dc:title>
  <dc:creator>RANA ABDEL KARIM</dc:creator>
  <cp:lastModifiedBy>HALA CHAMSEDDINE</cp:lastModifiedBy>
  <cp:lastPrinted>2024-05-24T06:35:11Z</cp:lastPrinted>
  <dcterms:created xsi:type="dcterms:W3CDTF">2008-10-30T09:34:49Z</dcterms:created>
  <dcterms:modified xsi:type="dcterms:W3CDTF">2026-01-22T13:26:07Z</dcterms:modified>
</cp:coreProperties>
</file>