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ملفات العام 2026\دفاتر شروط\صيانات\معلوماتية\"/>
    </mc:Choice>
  </mc:AlternateContent>
  <xr:revisionPtr revIDLastSave="0" documentId="8_{318601F4-DD9C-4779-AB7C-745AF43373B8}" xr6:coauthVersionLast="47" xr6:coauthVersionMax="47" xr10:uidLastSave="{00000000-0000-0000-0000-000000000000}"/>
  <bookViews>
    <workbookView xWindow="-120" yWindow="-120" windowWidth="29040" windowHeight="16440" xr2:uid="{F0AB8185-3C00-4E4E-968D-11ED94A52F96}"/>
  </bookViews>
  <sheets>
    <sheet name="New XLS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F102" i="1" s="1"/>
  <c r="H89" i="1"/>
  <c r="H68" i="1"/>
  <c r="H67" i="1"/>
  <c r="H66" i="1"/>
  <c r="H65" i="1"/>
  <c r="H64" i="1"/>
  <c r="G51" i="1"/>
  <c r="G50" i="1"/>
  <c r="H69" i="1"/>
  <c r="G49" i="1"/>
  <c r="G48" i="1"/>
  <c r="G22" i="1"/>
  <c r="H93" i="1"/>
  <c r="H59" i="1"/>
  <c r="H60" i="1"/>
  <c r="H61" i="1"/>
  <c r="H62" i="1"/>
  <c r="H63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H94" i="1"/>
  <c r="H58" i="1"/>
  <c r="G37" i="1"/>
  <c r="G38" i="1"/>
  <c r="G39" i="1"/>
  <c r="G40" i="1"/>
  <c r="G41" i="1"/>
  <c r="G42" i="1"/>
  <c r="G43" i="1"/>
  <c r="G44" i="1"/>
  <c r="G45" i="1"/>
  <c r="G46" i="1"/>
  <c r="G47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G95" i="1" l="1"/>
  <c r="F52" i="1"/>
  <c r="F105" i="1" l="1"/>
</calcChain>
</file>

<file path=xl/sharedStrings.xml><?xml version="1.0" encoding="utf-8"?>
<sst xmlns="http://schemas.openxmlformats.org/spreadsheetml/2006/main" count="201" uniqueCount="175">
  <si>
    <t>جدول التسعير العائد لصيانة تجهيزات المعلوماتية</t>
  </si>
  <si>
    <t>متسلسل</t>
  </si>
  <si>
    <t>الفئة</t>
  </si>
  <si>
    <t>الماركة</t>
  </si>
  <si>
    <t>الموديل</t>
  </si>
  <si>
    <t>الكمية</t>
  </si>
  <si>
    <t>السعر الإفرادي</t>
  </si>
  <si>
    <t>السعر الإجمالي</t>
  </si>
  <si>
    <t>ADF SCANNER</t>
  </si>
  <si>
    <t>FUJISTSU</t>
  </si>
  <si>
    <t>FI-5750C</t>
  </si>
  <si>
    <t>FI-6670</t>
  </si>
  <si>
    <t>FI-6770</t>
  </si>
  <si>
    <t>FI-7160</t>
  </si>
  <si>
    <t>FI-7260</t>
  </si>
  <si>
    <t>HP</t>
  </si>
  <si>
    <t>D2D4106FC
(12X500GB+12X1TB)</t>
  </si>
  <si>
    <t>STOREONCE 4210</t>
  </si>
  <si>
    <t>STOREONCE 4500</t>
  </si>
  <si>
    <t>STOREONCE 5100</t>
  </si>
  <si>
    <t>BLADE ENCLOSURE</t>
  </si>
  <si>
    <t>BLc7000 CTO 3 GEN8
(+FLEXFABRIC)</t>
  </si>
  <si>
    <t>BLc7000 CTO 3 GEN9
(+FLEXFABRIC)</t>
  </si>
  <si>
    <t>IBM</t>
  </si>
  <si>
    <t>8721 HC1 
(+FLEXFABRIC)</t>
  </si>
  <si>
    <t>BLADE SERVER</t>
  </si>
  <si>
    <t>BL460C GEN7</t>
  </si>
  <si>
    <t>BL460C GEN8</t>
  </si>
  <si>
    <t>BL460C GEN9</t>
  </si>
  <si>
    <t>X240</t>
  </si>
  <si>
    <t>LASERJET 
PRINTER</t>
  </si>
  <si>
    <t>CLJ 4525N</t>
  </si>
  <si>
    <t>M651DN</t>
  </si>
  <si>
    <t>SAN SWITCH</t>
  </si>
  <si>
    <t>SN3000B</t>
  </si>
  <si>
    <t>SN6000</t>
  </si>
  <si>
    <t>HPE</t>
  </si>
  <si>
    <t>SERVER</t>
  </si>
  <si>
    <t>DL180 GEN10</t>
  </si>
  <si>
    <t>DL360 GEN9</t>
  </si>
  <si>
    <t>DL360P</t>
  </si>
  <si>
    <t>DL380 G10</t>
  </si>
  <si>
    <t>DL380 G5</t>
  </si>
  <si>
    <t>DL380 G6</t>
  </si>
  <si>
    <t>DL380 G7</t>
  </si>
  <si>
    <t>DL380P G8</t>
  </si>
  <si>
    <t>STORAGE</t>
  </si>
  <si>
    <t>3PAR 7400 4-N
(96X900GB)+(32X1.2TB)</t>
  </si>
  <si>
    <t>3PAR STORSERV 7200C-2N
(32X900GB)</t>
  </si>
  <si>
    <t>3PAR STORSERV 7400C-4N
(48X900GB)</t>
  </si>
  <si>
    <t>MSA1040</t>
  </si>
  <si>
    <t>MSA2040</t>
  </si>
  <si>
    <t>MSA2042</t>
  </si>
  <si>
    <t>MSA500: 8X146GB</t>
  </si>
  <si>
    <t>P2000 G3 10GbE iscsi
MSA (12X3TB)</t>
  </si>
  <si>
    <t>3PAR 8400 4N</t>
  </si>
  <si>
    <t>SYNOLOGY</t>
  </si>
  <si>
    <t>DS1813+</t>
  </si>
  <si>
    <t>UPS</t>
  </si>
  <si>
    <t>EATON</t>
  </si>
  <si>
    <t>EATON 93PM(80KVA)</t>
  </si>
  <si>
    <t>GTEC</t>
  </si>
  <si>
    <t>AP160N</t>
  </si>
  <si>
    <t>SIRIUS 100 KVA</t>
  </si>
  <si>
    <t>SIRIUS 20 KVA</t>
  </si>
  <si>
    <t>SR060T 60 KVA</t>
  </si>
  <si>
    <t>LEGRAND</t>
  </si>
  <si>
    <t>20 KVA</t>
  </si>
  <si>
    <t>BACKUP
 SOLUTION</t>
  </si>
  <si>
    <t>4500X-32 10GE (Supervisor Engine)</t>
  </si>
  <si>
    <t>C6807-XL CEF720 16 PORT 10GE</t>
  </si>
  <si>
    <t>C6807-XL CEF720 48 PORT 10/100/1000</t>
  </si>
  <si>
    <t>C6807-XL VS-SUP2T-10G 5 Ports 
Supervisor Engine 2t 10GE</t>
  </si>
  <si>
    <t>C6807-XL SFP CEF720 48 PORT 1000mb</t>
  </si>
  <si>
    <t>المجموع الإجمالي</t>
  </si>
  <si>
    <t xml:space="preserve">لائحة رقم /1/ بالتجهيزات المعلوماتية في المكاتب والدوائر المركزية والإقليمية والمراكز الإقليمية </t>
  </si>
  <si>
    <t>Catalyst C6807-XL 7 Slots Chassis System +
 FAN Tray + Dual Power Supply</t>
  </si>
  <si>
    <t>الموديل والشرح</t>
  </si>
  <si>
    <t>WS-C4500X-32</t>
  </si>
  <si>
    <t>C6807-XL</t>
  </si>
  <si>
    <t>WS-X6816-10GE</t>
  </si>
  <si>
    <t>WS-X6848-GE-TX</t>
  </si>
  <si>
    <t>VS-SUP2T-10G</t>
  </si>
  <si>
    <t>WS-X6848-SFP</t>
  </si>
  <si>
    <t>CISCO 
HQ Remote 
Access Server</t>
  </si>
  <si>
    <t>AS5350XM Voice; 2E1 60 DSPs. 
Single AC. IOS IP+</t>
  </si>
  <si>
    <t>AS5350XM AC RPS</t>
  </si>
  <si>
    <t>AS535XM-2E1-
60-V</t>
  </si>
  <si>
    <t>AS535XM-AC-RPS</t>
  </si>
  <si>
    <t>CISCO
HQ Router</t>
  </si>
  <si>
    <t>Cisco 3900 series security bundle
 w/SEC license PAK, 4GB DRAM, 1GB Flash (Includes 1xHWIC-4B-S/T + 3xHWIC-4T + PWR-3900-AC/2)</t>
  </si>
  <si>
    <t>CISCO3945-
SEC/K9</t>
  </si>
  <si>
    <t>CISCO 
Branch Router</t>
  </si>
  <si>
    <t>Cisco 2921 security bundle w/SEC 
license PAK, 1GB DRAM, 256MB Flash</t>
  </si>
  <si>
    <t>CISCO2921/K9</t>
  </si>
  <si>
    <t>CISCO C881/K9 DRAM: 256 MB 
(default), Flash: 128 MB</t>
  </si>
  <si>
    <t>CISCO881-K9</t>
  </si>
  <si>
    <t>CISCO C891-24/K9 1 GB RAM, 
256 MB Flash</t>
  </si>
  <si>
    <t>C891-24X/K9</t>
  </si>
  <si>
    <t>CISCO C892/K9 512 MB RAM, 
256 MB Flash</t>
  </si>
  <si>
    <t>CISCO892-K9</t>
  </si>
  <si>
    <t xml:space="preserve">Cisco 2911 security bundle w/SEC 
license PAK, 1GB DRAM, 256MB Flash (includes 1xHWIC-1T + 1xHWIC-2SHDSL)  </t>
  </si>
  <si>
    <t>CISCO2900-
SEC/K9</t>
  </si>
  <si>
    <t>CISCO Branch 
Fiber Switch</t>
  </si>
  <si>
    <t>Cisco C3750X 512MB 16 SFP (15 SFP installed)
4: single-mode, 11: multi-mode</t>
  </si>
  <si>
    <t>CISCO-WS-
C3750X-12S-S/K9</t>
  </si>
  <si>
    <t>EFM MODEM</t>
  </si>
  <si>
    <t>ZHONE</t>
  </si>
  <si>
    <t>ETHX-3484-EXT-EU</t>
  </si>
  <si>
    <t>Firewall</t>
  </si>
  <si>
    <t>McAfee NGF 1401-C1</t>
  </si>
  <si>
    <t>ASA5545-X</t>
  </si>
  <si>
    <t>1401-C1</t>
  </si>
  <si>
    <t>WAN Router</t>
  </si>
  <si>
    <t>ASR1002-X 4 GB DRAM 
(Aggregation Services Router)</t>
  </si>
  <si>
    <t>ASR1002-X</t>
  </si>
  <si>
    <t>Edge Switch</t>
  </si>
  <si>
    <t>HP 2910A With 2x10G Modules</t>
  </si>
  <si>
    <t>CISCO 2960X-24 Ports</t>
  </si>
  <si>
    <t>CISCO 2960X-48 Ports</t>
  </si>
  <si>
    <t>CISCO 3560-24 Ports</t>
  </si>
  <si>
    <t>CISCO 3560-48 Ports</t>
  </si>
  <si>
    <t>CISCO SG300-10 Ports</t>
  </si>
  <si>
    <t>CISCO SG300-16 Ports</t>
  </si>
  <si>
    <t>2910AL-24G</t>
  </si>
  <si>
    <t>WS-C2960S-
24TS-S</t>
  </si>
  <si>
    <t>WS-C2960X-
48TS-L</t>
  </si>
  <si>
    <t>WS-C3560G-
24TS-S</t>
  </si>
  <si>
    <t>WS-C3560G-
48TS-S</t>
  </si>
  <si>
    <t>SG300-10-
K9-NA</t>
  </si>
  <si>
    <t>SG300-10MPP-
K9-NA</t>
  </si>
  <si>
    <t>CITRIX MPX 5550</t>
  </si>
  <si>
    <t>CITRIX MPX 5650</t>
  </si>
  <si>
    <t>Barracuda 340</t>
  </si>
  <si>
    <t>Barracuda 440</t>
  </si>
  <si>
    <t>CITRIX 8005</t>
  </si>
  <si>
    <t xml:space="preserve">
Load Balancer
</t>
  </si>
  <si>
    <t>3006527-G2</t>
  </si>
  <si>
    <t>BBF340A</t>
  </si>
  <si>
    <t>BBF440A</t>
  </si>
  <si>
    <t>CTX-8500018_C</t>
  </si>
  <si>
    <t>رقم القطعة</t>
  </si>
  <si>
    <t>العدد</t>
  </si>
  <si>
    <t xml:space="preserve">لائحة رقم /2/ لائحة بجزئيات التشبيك المحلية LAN والواسعة WAN </t>
  </si>
  <si>
    <t>لائحة رقم /3/ لائحة بأجهزة نظام تبريد غرف الخوادم المركزية</t>
  </si>
  <si>
    <t>Air Condition</t>
  </si>
  <si>
    <t>Airedale</t>
  </si>
  <si>
    <t xml:space="preserve"> HVAC</t>
  </si>
  <si>
    <t>المجموع الإجمالي العام</t>
  </si>
  <si>
    <t>فقط</t>
  </si>
  <si>
    <t>Multifunction Printer</t>
  </si>
  <si>
    <t>PCE</t>
  </si>
  <si>
    <t>TFT</t>
  </si>
  <si>
    <t>THIN CLIENT</t>
  </si>
  <si>
    <t>7600 RKM</t>
  </si>
  <si>
    <t>T5740E</t>
  </si>
  <si>
    <t xml:space="preserve">CISCO Core Switch B3                                   </t>
  </si>
  <si>
    <t>CISCO Core Switch B1</t>
  </si>
  <si>
    <t>Catalyst 9600 series 6 slot, 1xSup,2xLC,DNA-A LIC</t>
  </si>
  <si>
    <t>C9606R</t>
  </si>
  <si>
    <t>Palo alto Fire wall</t>
  </si>
  <si>
    <t>PAN -PA-3410</t>
  </si>
  <si>
    <t>CISCO fire power</t>
  </si>
  <si>
    <t>CISCO fire power 4112NGFW appliance, 1U,2xNetMod Base</t>
  </si>
  <si>
    <t>FPR4112-NGFW-K9</t>
  </si>
  <si>
    <t>WAF</t>
  </si>
  <si>
    <t>Barracuda Web Application Fire Wall 862W/Fiber NIC&amp;Bypass</t>
  </si>
  <si>
    <t xml:space="preserve">Barracuda Web Application Fire Wall Appliance 660B </t>
  </si>
  <si>
    <t>BWFi862C</t>
  </si>
  <si>
    <t>WFi660a-e</t>
  </si>
  <si>
    <t>Cisco Fiber Switch</t>
  </si>
  <si>
    <t>Cisco Fiber Switch C1000-8P-G-L</t>
  </si>
  <si>
    <t>C1000-8P-G-L</t>
  </si>
  <si>
    <t>Palo alto Networks PA-3410 with redundant Ac power Supplies</t>
  </si>
  <si>
    <t>ليرة لبنانية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</si>
</sst>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raditional Arabic"/>
      <family val="1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0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4" borderId="10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 wrapText="1" readingOrder="2"/>
    </xf>
    <xf numFmtId="0" fontId="2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4" borderId="34" xfId="0" applyFill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36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478E-070B-4AB7-9BFF-262D2D12DAE3}">
  <sheetPr codeName="Sheet1"/>
  <dimension ref="A1:H108"/>
  <sheetViews>
    <sheetView rightToLeft="1" tabSelected="1" topLeftCell="A91" zoomScale="120" zoomScaleNormal="120" workbookViewId="0">
      <selection activeCell="F111" sqref="F111"/>
    </sheetView>
  </sheetViews>
  <sheetFormatPr defaultRowHeight="15" x14ac:dyDescent="0.25"/>
  <cols>
    <col min="1" max="1" width="7.85546875" style="3" customWidth="1"/>
    <col min="2" max="2" width="16.7109375" style="3" customWidth="1"/>
    <col min="3" max="3" width="10.140625" style="3" customWidth="1"/>
    <col min="4" max="4" width="23.85546875" style="3" customWidth="1"/>
    <col min="5" max="5" width="14.42578125" style="3" customWidth="1"/>
    <col min="6" max="6" width="13.42578125" customWidth="1"/>
    <col min="7" max="7" width="22.42578125" customWidth="1"/>
    <col min="8" max="8" width="23.5703125" customWidth="1"/>
  </cols>
  <sheetData>
    <row r="1" spans="1:7" ht="30.75" customHeight="1" x14ac:dyDescent="0.25">
      <c r="A1" s="58" t="s">
        <v>0</v>
      </c>
      <c r="B1" s="59"/>
      <c r="C1" s="59"/>
      <c r="D1" s="59"/>
      <c r="E1" s="59"/>
      <c r="F1" s="59"/>
      <c r="G1" s="60"/>
    </row>
    <row r="2" spans="1:7" ht="30.75" customHeight="1" x14ac:dyDescent="0.25">
      <c r="A2" s="61" t="s">
        <v>75</v>
      </c>
      <c r="B2" s="62"/>
      <c r="C2" s="62"/>
      <c r="D2" s="62"/>
      <c r="E2" s="62"/>
      <c r="F2" s="62"/>
      <c r="G2" s="63"/>
    </row>
    <row r="3" spans="1:7" ht="30" customHeight="1" x14ac:dyDescent="0.25">
      <c r="A3" s="17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8" t="s">
        <v>7</v>
      </c>
    </row>
    <row r="4" spans="1:7" x14ac:dyDescent="0.25">
      <c r="A4" s="15">
        <v>1</v>
      </c>
      <c r="B4" s="50" t="s">
        <v>8</v>
      </c>
      <c r="C4" s="50" t="s">
        <v>9</v>
      </c>
      <c r="D4" s="2" t="s">
        <v>10</v>
      </c>
      <c r="E4" s="2">
        <v>1</v>
      </c>
      <c r="F4" s="25">
        <v>0</v>
      </c>
      <c r="G4" s="20">
        <f>E4*F4</f>
        <v>0</v>
      </c>
    </row>
    <row r="5" spans="1:7" x14ac:dyDescent="0.25">
      <c r="A5" s="15">
        <v>2</v>
      </c>
      <c r="B5" s="51"/>
      <c r="C5" s="51"/>
      <c r="D5" s="2" t="s">
        <v>11</v>
      </c>
      <c r="E5" s="2">
        <v>3</v>
      </c>
      <c r="F5" s="25">
        <v>0</v>
      </c>
      <c r="G5" s="20">
        <f t="shared" ref="G5:G47" si="0">E5*F5</f>
        <v>0</v>
      </c>
    </row>
    <row r="6" spans="1:7" x14ac:dyDescent="0.25">
      <c r="A6" s="15">
        <v>3</v>
      </c>
      <c r="B6" s="51"/>
      <c r="C6" s="51"/>
      <c r="D6" s="2" t="s">
        <v>12</v>
      </c>
      <c r="E6" s="2">
        <v>2</v>
      </c>
      <c r="F6" s="25">
        <v>0</v>
      </c>
      <c r="G6" s="20">
        <f t="shared" si="0"/>
        <v>0</v>
      </c>
    </row>
    <row r="7" spans="1:7" x14ac:dyDescent="0.25">
      <c r="A7" s="15">
        <v>4</v>
      </c>
      <c r="B7" s="51"/>
      <c r="C7" s="51"/>
      <c r="D7" s="2" t="s">
        <v>13</v>
      </c>
      <c r="E7" s="2">
        <v>30</v>
      </c>
      <c r="F7" s="25">
        <v>0</v>
      </c>
      <c r="G7" s="20">
        <f t="shared" si="0"/>
        <v>0</v>
      </c>
    </row>
    <row r="8" spans="1:7" x14ac:dyDescent="0.25">
      <c r="A8" s="15">
        <v>5</v>
      </c>
      <c r="B8" s="52"/>
      <c r="C8" s="52"/>
      <c r="D8" s="2" t="s">
        <v>14</v>
      </c>
      <c r="E8" s="2">
        <v>6</v>
      </c>
      <c r="F8" s="25">
        <v>0</v>
      </c>
      <c r="G8" s="20">
        <f t="shared" si="0"/>
        <v>0</v>
      </c>
    </row>
    <row r="9" spans="1:7" ht="30" x14ac:dyDescent="0.25">
      <c r="A9" s="15">
        <v>6</v>
      </c>
      <c r="B9" s="41" t="s">
        <v>68</v>
      </c>
      <c r="C9" s="50" t="s">
        <v>15</v>
      </c>
      <c r="D9" s="1" t="s">
        <v>16</v>
      </c>
      <c r="E9" s="2">
        <v>1</v>
      </c>
      <c r="F9" s="25">
        <v>0</v>
      </c>
      <c r="G9" s="20">
        <f t="shared" si="0"/>
        <v>0</v>
      </c>
    </row>
    <row r="10" spans="1:7" x14ac:dyDescent="0.25">
      <c r="A10" s="15">
        <v>7</v>
      </c>
      <c r="B10" s="42"/>
      <c r="C10" s="51"/>
      <c r="D10" s="2" t="s">
        <v>17</v>
      </c>
      <c r="E10" s="2">
        <v>1</v>
      </c>
      <c r="F10" s="25">
        <v>0</v>
      </c>
      <c r="G10" s="20">
        <f t="shared" si="0"/>
        <v>0</v>
      </c>
    </row>
    <row r="11" spans="1:7" x14ac:dyDescent="0.25">
      <c r="A11" s="15">
        <v>8</v>
      </c>
      <c r="B11" s="42"/>
      <c r="C11" s="51"/>
      <c r="D11" s="2" t="s">
        <v>18</v>
      </c>
      <c r="E11" s="2">
        <v>1</v>
      </c>
      <c r="F11" s="25">
        <v>0</v>
      </c>
      <c r="G11" s="20">
        <f t="shared" si="0"/>
        <v>0</v>
      </c>
    </row>
    <row r="12" spans="1:7" x14ac:dyDescent="0.25">
      <c r="A12" s="15">
        <v>9</v>
      </c>
      <c r="B12" s="43"/>
      <c r="C12" s="52"/>
      <c r="D12" s="2" t="s">
        <v>19</v>
      </c>
      <c r="E12" s="2">
        <v>1</v>
      </c>
      <c r="F12" s="25">
        <v>0</v>
      </c>
      <c r="G12" s="20">
        <f t="shared" si="0"/>
        <v>0</v>
      </c>
    </row>
    <row r="13" spans="1:7" ht="30" x14ac:dyDescent="0.25">
      <c r="A13" s="15">
        <v>10</v>
      </c>
      <c r="B13" s="50" t="s">
        <v>20</v>
      </c>
      <c r="C13" s="50" t="s">
        <v>15</v>
      </c>
      <c r="D13" s="1" t="s">
        <v>21</v>
      </c>
      <c r="E13" s="2">
        <v>1</v>
      </c>
      <c r="F13" s="25">
        <v>0</v>
      </c>
      <c r="G13" s="20">
        <f t="shared" si="0"/>
        <v>0</v>
      </c>
    </row>
    <row r="14" spans="1:7" ht="30" x14ac:dyDescent="0.25">
      <c r="A14" s="15">
        <v>11</v>
      </c>
      <c r="B14" s="51"/>
      <c r="C14" s="52"/>
      <c r="D14" s="1" t="s">
        <v>22</v>
      </c>
      <c r="E14" s="2">
        <v>3</v>
      </c>
      <c r="F14" s="25">
        <v>0</v>
      </c>
      <c r="G14" s="20">
        <f t="shared" si="0"/>
        <v>0</v>
      </c>
    </row>
    <row r="15" spans="1:7" ht="30" x14ac:dyDescent="0.25">
      <c r="A15" s="15">
        <v>12</v>
      </c>
      <c r="B15" s="52"/>
      <c r="C15" s="2" t="s">
        <v>23</v>
      </c>
      <c r="D15" s="1" t="s">
        <v>24</v>
      </c>
      <c r="E15" s="2">
        <v>1</v>
      </c>
      <c r="F15" s="25">
        <v>0</v>
      </c>
      <c r="G15" s="20">
        <f t="shared" si="0"/>
        <v>0</v>
      </c>
    </row>
    <row r="16" spans="1:7" x14ac:dyDescent="0.25">
      <c r="A16" s="15">
        <v>13</v>
      </c>
      <c r="B16" s="50" t="s">
        <v>25</v>
      </c>
      <c r="C16" s="50" t="s">
        <v>15</v>
      </c>
      <c r="D16" s="2" t="s">
        <v>26</v>
      </c>
      <c r="E16" s="2">
        <v>2</v>
      </c>
      <c r="F16" s="25">
        <v>0</v>
      </c>
      <c r="G16" s="20">
        <f t="shared" si="0"/>
        <v>0</v>
      </c>
    </row>
    <row r="17" spans="1:7" x14ac:dyDescent="0.25">
      <c r="A17" s="15">
        <v>14</v>
      </c>
      <c r="B17" s="51"/>
      <c r="C17" s="51"/>
      <c r="D17" s="2" t="s">
        <v>27</v>
      </c>
      <c r="E17" s="2">
        <v>6</v>
      </c>
      <c r="F17" s="25">
        <v>0</v>
      </c>
      <c r="G17" s="20">
        <f t="shared" si="0"/>
        <v>0</v>
      </c>
    </row>
    <row r="18" spans="1:7" x14ac:dyDescent="0.25">
      <c r="A18" s="15">
        <v>15</v>
      </c>
      <c r="B18" s="51"/>
      <c r="C18" s="52"/>
      <c r="D18" s="2" t="s">
        <v>28</v>
      </c>
      <c r="E18" s="2">
        <v>40</v>
      </c>
      <c r="F18" s="25">
        <v>0</v>
      </c>
      <c r="G18" s="20">
        <f t="shared" si="0"/>
        <v>0</v>
      </c>
    </row>
    <row r="19" spans="1:7" x14ac:dyDescent="0.25">
      <c r="A19" s="15">
        <v>16</v>
      </c>
      <c r="B19" s="52"/>
      <c r="C19" s="2" t="s">
        <v>23</v>
      </c>
      <c r="D19" s="2" t="s">
        <v>29</v>
      </c>
      <c r="E19" s="2">
        <v>3</v>
      </c>
      <c r="F19" s="25">
        <v>0</v>
      </c>
      <c r="G19" s="20">
        <f t="shared" si="0"/>
        <v>0</v>
      </c>
    </row>
    <row r="20" spans="1:7" ht="30" customHeight="1" x14ac:dyDescent="0.25">
      <c r="A20" s="15">
        <v>17</v>
      </c>
      <c r="B20" s="41" t="s">
        <v>30</v>
      </c>
      <c r="C20" s="50" t="s">
        <v>15</v>
      </c>
      <c r="D20" s="2" t="s">
        <v>31</v>
      </c>
      <c r="E20" s="2">
        <v>2</v>
      </c>
      <c r="F20" s="25">
        <v>0</v>
      </c>
      <c r="G20" s="20">
        <f t="shared" si="0"/>
        <v>0</v>
      </c>
    </row>
    <row r="21" spans="1:7" x14ac:dyDescent="0.25">
      <c r="A21" s="15">
        <v>18</v>
      </c>
      <c r="B21" s="43"/>
      <c r="C21" s="52"/>
      <c r="D21" s="2" t="s">
        <v>32</v>
      </c>
      <c r="E21" s="2">
        <v>3</v>
      </c>
      <c r="F21" s="25">
        <v>0</v>
      </c>
      <c r="G21" s="20">
        <f t="shared" si="0"/>
        <v>0</v>
      </c>
    </row>
    <row r="22" spans="1:7" ht="30" x14ac:dyDescent="0.25">
      <c r="A22" s="15">
        <v>19</v>
      </c>
      <c r="B22" s="23" t="s">
        <v>150</v>
      </c>
      <c r="C22" s="22" t="s">
        <v>15</v>
      </c>
      <c r="D22" s="2">
        <v>8730</v>
      </c>
      <c r="E22" s="2">
        <v>5</v>
      </c>
      <c r="F22" s="25">
        <v>0</v>
      </c>
      <c r="G22" s="33">
        <f t="shared" si="0"/>
        <v>0</v>
      </c>
    </row>
    <row r="23" spans="1:7" x14ac:dyDescent="0.25">
      <c r="A23" s="15">
        <v>20</v>
      </c>
      <c r="B23" s="50" t="s">
        <v>33</v>
      </c>
      <c r="C23" s="50" t="s">
        <v>15</v>
      </c>
      <c r="D23" s="2" t="s">
        <v>34</v>
      </c>
      <c r="E23" s="2">
        <v>2</v>
      </c>
      <c r="F23" s="25">
        <v>0</v>
      </c>
      <c r="G23" s="20">
        <f t="shared" si="0"/>
        <v>0</v>
      </c>
    </row>
    <row r="24" spans="1:7" x14ac:dyDescent="0.25">
      <c r="A24" s="15">
        <v>21</v>
      </c>
      <c r="B24" s="51"/>
      <c r="C24" s="52"/>
      <c r="D24" s="2" t="s">
        <v>35</v>
      </c>
      <c r="E24" s="2">
        <v>1</v>
      </c>
      <c r="F24" s="25">
        <v>0</v>
      </c>
      <c r="G24" s="20">
        <f t="shared" si="0"/>
        <v>0</v>
      </c>
    </row>
    <row r="25" spans="1:7" x14ac:dyDescent="0.25">
      <c r="A25" s="15">
        <v>22</v>
      </c>
      <c r="B25" s="50" t="s">
        <v>37</v>
      </c>
      <c r="C25" s="50" t="s">
        <v>15</v>
      </c>
      <c r="D25" s="2" t="s">
        <v>38</v>
      </c>
      <c r="E25" s="2">
        <v>3</v>
      </c>
      <c r="F25" s="25">
        <v>0</v>
      </c>
      <c r="G25" s="20">
        <f t="shared" si="0"/>
        <v>0</v>
      </c>
    </row>
    <row r="26" spans="1:7" x14ac:dyDescent="0.25">
      <c r="A26" s="15">
        <v>23</v>
      </c>
      <c r="B26" s="51"/>
      <c r="C26" s="51"/>
      <c r="D26" s="2" t="s">
        <v>39</v>
      </c>
      <c r="E26" s="2">
        <v>18</v>
      </c>
      <c r="F26" s="25">
        <v>0</v>
      </c>
      <c r="G26" s="20">
        <f t="shared" si="0"/>
        <v>0</v>
      </c>
    </row>
    <row r="27" spans="1:7" x14ac:dyDescent="0.25">
      <c r="A27" s="15">
        <v>24</v>
      </c>
      <c r="B27" s="51"/>
      <c r="C27" s="51"/>
      <c r="D27" s="2" t="s">
        <v>40</v>
      </c>
      <c r="E27" s="2">
        <v>2</v>
      </c>
      <c r="F27" s="25">
        <v>0</v>
      </c>
      <c r="G27" s="20">
        <f t="shared" si="0"/>
        <v>0</v>
      </c>
    </row>
    <row r="28" spans="1:7" x14ac:dyDescent="0.25">
      <c r="A28" s="15">
        <v>25</v>
      </c>
      <c r="B28" s="51"/>
      <c r="C28" s="51"/>
      <c r="D28" s="2" t="s">
        <v>41</v>
      </c>
      <c r="E28" s="2">
        <v>5</v>
      </c>
      <c r="F28" s="25">
        <v>0</v>
      </c>
      <c r="G28" s="20">
        <f t="shared" si="0"/>
        <v>0</v>
      </c>
    </row>
    <row r="29" spans="1:7" x14ac:dyDescent="0.25">
      <c r="A29" s="15">
        <v>26</v>
      </c>
      <c r="B29" s="51"/>
      <c r="C29" s="51"/>
      <c r="D29" s="2" t="s">
        <v>42</v>
      </c>
      <c r="E29" s="2">
        <v>4</v>
      </c>
      <c r="F29" s="25">
        <v>0</v>
      </c>
      <c r="G29" s="20">
        <f t="shared" si="0"/>
        <v>0</v>
      </c>
    </row>
    <row r="30" spans="1:7" x14ac:dyDescent="0.25">
      <c r="A30" s="15">
        <v>27</v>
      </c>
      <c r="B30" s="51"/>
      <c r="C30" s="51"/>
      <c r="D30" s="2" t="s">
        <v>43</v>
      </c>
      <c r="E30" s="2">
        <v>6</v>
      </c>
      <c r="F30" s="25">
        <v>0</v>
      </c>
      <c r="G30" s="20">
        <f t="shared" si="0"/>
        <v>0</v>
      </c>
    </row>
    <row r="31" spans="1:7" x14ac:dyDescent="0.25">
      <c r="A31" s="15">
        <v>28</v>
      </c>
      <c r="B31" s="51"/>
      <c r="C31" s="51"/>
      <c r="D31" s="2" t="s">
        <v>44</v>
      </c>
      <c r="E31" s="2">
        <v>1</v>
      </c>
      <c r="F31" s="25">
        <v>0</v>
      </c>
      <c r="G31" s="20">
        <f t="shared" si="0"/>
        <v>0</v>
      </c>
    </row>
    <row r="32" spans="1:7" x14ac:dyDescent="0.25">
      <c r="A32" s="15">
        <v>29</v>
      </c>
      <c r="B32" s="51"/>
      <c r="C32" s="51"/>
      <c r="D32" s="2" t="s">
        <v>45</v>
      </c>
      <c r="E32" s="2">
        <v>7</v>
      </c>
      <c r="F32" s="25">
        <v>0</v>
      </c>
      <c r="G32" s="20">
        <f t="shared" si="0"/>
        <v>0</v>
      </c>
    </row>
    <row r="33" spans="1:7" ht="30" x14ac:dyDescent="0.25">
      <c r="A33" s="15">
        <v>30</v>
      </c>
      <c r="B33" s="50" t="s">
        <v>46</v>
      </c>
      <c r="C33" s="50" t="s">
        <v>15</v>
      </c>
      <c r="D33" s="1" t="s">
        <v>47</v>
      </c>
      <c r="E33" s="2">
        <v>1</v>
      </c>
      <c r="F33" s="25">
        <v>0</v>
      </c>
      <c r="G33" s="20">
        <f t="shared" si="0"/>
        <v>0</v>
      </c>
    </row>
    <row r="34" spans="1:7" ht="45" x14ac:dyDescent="0.25">
      <c r="A34" s="15">
        <v>31</v>
      </c>
      <c r="B34" s="51"/>
      <c r="C34" s="51"/>
      <c r="D34" s="1" t="s">
        <v>48</v>
      </c>
      <c r="E34" s="2">
        <v>4</v>
      </c>
      <c r="F34" s="32">
        <v>0</v>
      </c>
      <c r="G34" s="20">
        <f t="shared" si="0"/>
        <v>0</v>
      </c>
    </row>
    <row r="35" spans="1:7" ht="45" x14ac:dyDescent="0.25">
      <c r="A35" s="15">
        <v>32</v>
      </c>
      <c r="B35" s="51"/>
      <c r="C35" s="51"/>
      <c r="D35" s="1" t="s">
        <v>49</v>
      </c>
      <c r="E35" s="2">
        <v>1</v>
      </c>
      <c r="F35" s="32">
        <v>0</v>
      </c>
      <c r="G35" s="20">
        <f t="shared" si="0"/>
        <v>0</v>
      </c>
    </row>
    <row r="36" spans="1:7" x14ac:dyDescent="0.25">
      <c r="A36" s="15">
        <v>33</v>
      </c>
      <c r="B36" s="51"/>
      <c r="C36" s="51"/>
      <c r="D36" s="2" t="s">
        <v>50</v>
      </c>
      <c r="E36" s="2">
        <v>5</v>
      </c>
      <c r="F36" s="32">
        <v>0</v>
      </c>
      <c r="G36" s="20">
        <f t="shared" si="0"/>
        <v>0</v>
      </c>
    </row>
    <row r="37" spans="1:7" x14ac:dyDescent="0.25">
      <c r="A37" s="15">
        <v>34</v>
      </c>
      <c r="B37" s="51"/>
      <c r="C37" s="51"/>
      <c r="D37" s="2" t="s">
        <v>51</v>
      </c>
      <c r="E37" s="2">
        <v>3</v>
      </c>
      <c r="F37" s="32">
        <v>0</v>
      </c>
      <c r="G37" s="20">
        <f t="shared" si="0"/>
        <v>0</v>
      </c>
    </row>
    <row r="38" spans="1:7" x14ac:dyDescent="0.25">
      <c r="A38" s="15">
        <v>35</v>
      </c>
      <c r="B38" s="51"/>
      <c r="C38" s="51"/>
      <c r="D38" s="2" t="s">
        <v>52</v>
      </c>
      <c r="E38" s="2">
        <v>1</v>
      </c>
      <c r="F38" s="32">
        <v>0</v>
      </c>
      <c r="G38" s="20">
        <f t="shared" si="0"/>
        <v>0</v>
      </c>
    </row>
    <row r="39" spans="1:7" x14ac:dyDescent="0.25">
      <c r="A39" s="15">
        <v>36</v>
      </c>
      <c r="B39" s="51"/>
      <c r="C39" s="51"/>
      <c r="D39" s="2" t="s">
        <v>53</v>
      </c>
      <c r="E39" s="2">
        <v>2</v>
      </c>
      <c r="F39" s="32">
        <v>0</v>
      </c>
      <c r="G39" s="20">
        <f t="shared" si="0"/>
        <v>0</v>
      </c>
    </row>
    <row r="40" spans="1:7" ht="30" x14ac:dyDescent="0.25">
      <c r="A40" s="15">
        <v>37</v>
      </c>
      <c r="B40" s="51"/>
      <c r="C40" s="52"/>
      <c r="D40" s="1" t="s">
        <v>54</v>
      </c>
      <c r="E40" s="2">
        <v>1</v>
      </c>
      <c r="F40" s="32">
        <v>0</v>
      </c>
      <c r="G40" s="20">
        <f t="shared" si="0"/>
        <v>0</v>
      </c>
    </row>
    <row r="41" spans="1:7" x14ac:dyDescent="0.25">
      <c r="A41" s="15">
        <v>38</v>
      </c>
      <c r="B41" s="51"/>
      <c r="C41" s="2" t="s">
        <v>36</v>
      </c>
      <c r="D41" s="2" t="s">
        <v>55</v>
      </c>
      <c r="E41" s="2">
        <v>1</v>
      </c>
      <c r="F41" s="32">
        <v>0</v>
      </c>
      <c r="G41" s="20">
        <f t="shared" si="0"/>
        <v>0</v>
      </c>
    </row>
    <row r="42" spans="1:7" x14ac:dyDescent="0.25">
      <c r="A42" s="15">
        <v>39</v>
      </c>
      <c r="B42" s="52"/>
      <c r="C42" s="2" t="s">
        <v>56</v>
      </c>
      <c r="D42" s="2" t="s">
        <v>57</v>
      </c>
      <c r="E42" s="2">
        <v>2</v>
      </c>
      <c r="F42" s="32">
        <v>0</v>
      </c>
      <c r="G42" s="20">
        <f t="shared" si="0"/>
        <v>0</v>
      </c>
    </row>
    <row r="43" spans="1:7" x14ac:dyDescent="0.25">
      <c r="A43" s="15">
        <v>40</v>
      </c>
      <c r="B43" s="50" t="s">
        <v>58</v>
      </c>
      <c r="C43" s="2" t="s">
        <v>59</v>
      </c>
      <c r="D43" s="2" t="s">
        <v>60</v>
      </c>
      <c r="E43" s="2">
        <v>1</v>
      </c>
      <c r="F43" s="32">
        <v>0</v>
      </c>
      <c r="G43" s="20">
        <f t="shared" si="0"/>
        <v>0</v>
      </c>
    </row>
    <row r="44" spans="1:7" x14ac:dyDescent="0.25">
      <c r="A44" s="15">
        <v>41</v>
      </c>
      <c r="B44" s="51"/>
      <c r="C44" s="50" t="s">
        <v>61</v>
      </c>
      <c r="D44" s="2" t="s">
        <v>62</v>
      </c>
      <c r="E44" s="2">
        <v>40</v>
      </c>
      <c r="F44" s="32">
        <v>0</v>
      </c>
      <c r="G44" s="20">
        <f t="shared" si="0"/>
        <v>0</v>
      </c>
    </row>
    <row r="45" spans="1:7" x14ac:dyDescent="0.25">
      <c r="A45" s="15">
        <v>42</v>
      </c>
      <c r="B45" s="51"/>
      <c r="C45" s="51"/>
      <c r="D45" s="2" t="s">
        <v>63</v>
      </c>
      <c r="E45" s="2">
        <v>6</v>
      </c>
      <c r="F45" s="32">
        <v>0</v>
      </c>
      <c r="G45" s="20">
        <f t="shared" si="0"/>
        <v>0</v>
      </c>
    </row>
    <row r="46" spans="1:7" x14ac:dyDescent="0.25">
      <c r="A46" s="15">
        <v>43</v>
      </c>
      <c r="B46" s="51"/>
      <c r="C46" s="51"/>
      <c r="D46" s="2" t="s">
        <v>64</v>
      </c>
      <c r="E46" s="2">
        <v>19</v>
      </c>
      <c r="F46" s="32">
        <v>0</v>
      </c>
      <c r="G46" s="20">
        <f t="shared" si="0"/>
        <v>0</v>
      </c>
    </row>
    <row r="47" spans="1:7" x14ac:dyDescent="0.25">
      <c r="A47" s="15">
        <v>44</v>
      </c>
      <c r="B47" s="51"/>
      <c r="C47" s="52"/>
      <c r="D47" s="2" t="s">
        <v>65</v>
      </c>
      <c r="E47" s="2">
        <v>2</v>
      </c>
      <c r="F47" s="32">
        <v>0</v>
      </c>
      <c r="G47" s="20">
        <f t="shared" si="0"/>
        <v>0</v>
      </c>
    </row>
    <row r="48" spans="1:7" x14ac:dyDescent="0.25">
      <c r="A48" s="15">
        <v>45</v>
      </c>
      <c r="B48" s="51"/>
      <c r="C48" s="5" t="s">
        <v>66</v>
      </c>
      <c r="D48" s="5" t="s">
        <v>67</v>
      </c>
      <c r="E48" s="5">
        <v>2</v>
      </c>
      <c r="F48" s="32">
        <v>0</v>
      </c>
      <c r="G48" s="21">
        <f t="shared" ref="G48:G51" si="1">E48*F48</f>
        <v>0</v>
      </c>
    </row>
    <row r="49" spans="1:8" x14ac:dyDescent="0.25">
      <c r="A49" s="15">
        <v>46</v>
      </c>
      <c r="B49" s="51"/>
      <c r="C49" s="5" t="s">
        <v>151</v>
      </c>
      <c r="D49" s="5" t="s">
        <v>67</v>
      </c>
      <c r="E49" s="5">
        <v>10</v>
      </c>
      <c r="F49" s="32">
        <v>0</v>
      </c>
      <c r="G49" s="21">
        <f t="shared" si="1"/>
        <v>0</v>
      </c>
    </row>
    <row r="50" spans="1:8" x14ac:dyDescent="0.25">
      <c r="A50" s="15">
        <v>47</v>
      </c>
      <c r="B50" s="2" t="s">
        <v>152</v>
      </c>
      <c r="C50" s="5" t="s">
        <v>15</v>
      </c>
      <c r="D50" s="5" t="s">
        <v>154</v>
      </c>
      <c r="E50" s="5">
        <v>2</v>
      </c>
      <c r="F50" s="32">
        <v>0</v>
      </c>
      <c r="G50" s="20">
        <f t="shared" si="1"/>
        <v>0</v>
      </c>
    </row>
    <row r="51" spans="1:8" x14ac:dyDescent="0.25">
      <c r="A51" s="15">
        <v>48</v>
      </c>
      <c r="B51" s="2" t="s">
        <v>153</v>
      </c>
      <c r="C51" s="2" t="s">
        <v>15</v>
      </c>
      <c r="D51" s="2" t="s">
        <v>155</v>
      </c>
      <c r="E51" s="2">
        <v>5</v>
      </c>
      <c r="F51" s="32">
        <v>0</v>
      </c>
      <c r="G51" s="20">
        <f t="shared" si="1"/>
        <v>0</v>
      </c>
    </row>
    <row r="52" spans="1:8" ht="30" customHeight="1" thickBot="1" x14ac:dyDescent="0.3">
      <c r="A52" s="55" t="s">
        <v>74</v>
      </c>
      <c r="B52" s="56"/>
      <c r="C52" s="56"/>
      <c r="D52" s="56"/>
      <c r="E52" s="57"/>
      <c r="F52" s="53">
        <f>SUM(G4:G49)</f>
        <v>0</v>
      </c>
      <c r="G52" s="54"/>
    </row>
    <row r="53" spans="1:8" x14ac:dyDescent="0.25">
      <c r="B53" s="8"/>
      <c r="C53" s="37"/>
      <c r="D53" s="37"/>
    </row>
    <row r="54" spans="1:8" x14ac:dyDescent="0.25">
      <c r="B54" s="8"/>
      <c r="C54" s="38"/>
      <c r="D54" s="38"/>
    </row>
    <row r="55" spans="1:8" ht="15.75" thickBot="1" x14ac:dyDescent="0.3">
      <c r="B55" s="8"/>
      <c r="C55" s="38"/>
      <c r="D55" s="38"/>
    </row>
    <row r="56" spans="1:8" ht="30" customHeight="1" x14ac:dyDescent="0.25">
      <c r="A56" s="47" t="s">
        <v>143</v>
      </c>
      <c r="B56" s="48"/>
      <c r="C56" s="48"/>
      <c r="D56" s="48"/>
      <c r="E56" s="48"/>
      <c r="F56" s="48"/>
      <c r="G56" s="48"/>
      <c r="H56" s="49"/>
    </row>
    <row r="57" spans="1:8" ht="30" customHeight="1" x14ac:dyDescent="0.25">
      <c r="A57" s="13" t="s">
        <v>1</v>
      </c>
      <c r="B57" s="10" t="s">
        <v>2</v>
      </c>
      <c r="C57" s="39" t="s">
        <v>77</v>
      </c>
      <c r="D57" s="40"/>
      <c r="E57" s="9" t="s">
        <v>141</v>
      </c>
      <c r="F57" s="10" t="s">
        <v>142</v>
      </c>
      <c r="G57" s="9" t="s">
        <v>6</v>
      </c>
      <c r="H57" s="14" t="s">
        <v>7</v>
      </c>
    </row>
    <row r="58" spans="1:8" ht="18" customHeight="1" x14ac:dyDescent="0.25">
      <c r="A58" s="15">
        <v>1</v>
      </c>
      <c r="B58" s="41" t="s">
        <v>156</v>
      </c>
      <c r="C58" s="44" t="s">
        <v>69</v>
      </c>
      <c r="D58" s="45"/>
      <c r="E58" s="6" t="s">
        <v>78</v>
      </c>
      <c r="F58" s="2">
        <v>2</v>
      </c>
      <c r="G58" s="25">
        <v>0</v>
      </c>
      <c r="H58" s="24">
        <f>F58*G58</f>
        <v>0</v>
      </c>
    </row>
    <row r="59" spans="1:8" ht="45" customHeight="1" x14ac:dyDescent="0.25">
      <c r="A59" s="16">
        <v>2</v>
      </c>
      <c r="B59" s="42"/>
      <c r="C59" s="46" t="s">
        <v>76</v>
      </c>
      <c r="D59" s="45"/>
      <c r="E59" s="11" t="s">
        <v>79</v>
      </c>
      <c r="F59" s="2">
        <v>2</v>
      </c>
      <c r="G59" s="32">
        <v>0</v>
      </c>
      <c r="H59" s="20">
        <f t="shared" ref="H59:H94" si="2">F59*G59</f>
        <v>0</v>
      </c>
    </row>
    <row r="60" spans="1:8" x14ac:dyDescent="0.25">
      <c r="A60" s="15">
        <v>3</v>
      </c>
      <c r="B60" s="42"/>
      <c r="C60" s="44" t="s">
        <v>70</v>
      </c>
      <c r="D60" s="45"/>
      <c r="E60" s="11" t="s">
        <v>80</v>
      </c>
      <c r="F60" s="2">
        <v>1</v>
      </c>
      <c r="G60" s="25">
        <v>0</v>
      </c>
      <c r="H60" s="24">
        <f t="shared" si="2"/>
        <v>0</v>
      </c>
    </row>
    <row r="61" spans="1:8" x14ac:dyDescent="0.25">
      <c r="A61" s="15">
        <v>4</v>
      </c>
      <c r="B61" s="42"/>
      <c r="C61" s="44" t="s">
        <v>71</v>
      </c>
      <c r="D61" s="45"/>
      <c r="E61" s="12" t="s">
        <v>81</v>
      </c>
      <c r="F61" s="2">
        <v>1</v>
      </c>
      <c r="G61" s="25">
        <v>0</v>
      </c>
      <c r="H61" s="24">
        <f t="shared" si="2"/>
        <v>0</v>
      </c>
    </row>
    <row r="62" spans="1:8" ht="30.75" customHeight="1" x14ac:dyDescent="0.25">
      <c r="A62" s="15">
        <v>5</v>
      </c>
      <c r="B62" s="42"/>
      <c r="C62" s="46" t="s">
        <v>72</v>
      </c>
      <c r="D62" s="45"/>
      <c r="E62" s="11" t="s">
        <v>82</v>
      </c>
      <c r="F62" s="2">
        <v>2</v>
      </c>
      <c r="G62" s="32">
        <v>0</v>
      </c>
      <c r="H62" s="20">
        <f t="shared" si="2"/>
        <v>0</v>
      </c>
    </row>
    <row r="63" spans="1:8" x14ac:dyDescent="0.25">
      <c r="A63" s="15">
        <v>6</v>
      </c>
      <c r="B63" s="43"/>
      <c r="C63" s="44" t="s">
        <v>73</v>
      </c>
      <c r="D63" s="45"/>
      <c r="E63" s="6" t="s">
        <v>83</v>
      </c>
      <c r="F63" s="2">
        <v>1</v>
      </c>
      <c r="G63" s="25">
        <v>0</v>
      </c>
      <c r="H63" s="24">
        <f t="shared" si="2"/>
        <v>0</v>
      </c>
    </row>
    <row r="64" spans="1:8" ht="30" x14ac:dyDescent="0.25">
      <c r="A64" s="15">
        <v>7</v>
      </c>
      <c r="B64" s="23" t="s">
        <v>157</v>
      </c>
      <c r="C64" s="46" t="s">
        <v>158</v>
      </c>
      <c r="D64" s="45"/>
      <c r="E64" s="6" t="s">
        <v>159</v>
      </c>
      <c r="F64" s="2">
        <v>2</v>
      </c>
      <c r="G64" s="25">
        <v>0</v>
      </c>
      <c r="H64" s="24">
        <f t="shared" si="2"/>
        <v>0</v>
      </c>
    </row>
    <row r="65" spans="1:8" ht="30" x14ac:dyDescent="0.25">
      <c r="A65" s="31">
        <v>8</v>
      </c>
      <c r="B65" s="35" t="s">
        <v>160</v>
      </c>
      <c r="C65" s="79" t="s">
        <v>173</v>
      </c>
      <c r="D65" s="64"/>
      <c r="E65" s="34" t="s">
        <v>161</v>
      </c>
      <c r="F65" s="30">
        <v>2</v>
      </c>
      <c r="G65" s="32">
        <v>0</v>
      </c>
      <c r="H65" s="24">
        <f t="shared" si="2"/>
        <v>0</v>
      </c>
    </row>
    <row r="66" spans="1:8" ht="30" x14ac:dyDescent="0.25">
      <c r="A66" s="15">
        <v>9</v>
      </c>
      <c r="B66" s="27" t="s">
        <v>162</v>
      </c>
      <c r="C66" s="46" t="s">
        <v>163</v>
      </c>
      <c r="D66" s="64"/>
      <c r="E66" s="28" t="s">
        <v>164</v>
      </c>
      <c r="F66" s="2">
        <v>2</v>
      </c>
      <c r="G66" s="25">
        <v>0</v>
      </c>
      <c r="H66" s="20">
        <f t="shared" si="2"/>
        <v>0</v>
      </c>
    </row>
    <row r="67" spans="1:8" ht="35.25" customHeight="1" x14ac:dyDescent="0.25">
      <c r="A67" s="15">
        <v>10</v>
      </c>
      <c r="B67" s="41" t="s">
        <v>165</v>
      </c>
      <c r="C67" s="46" t="s">
        <v>166</v>
      </c>
      <c r="D67" s="45"/>
      <c r="E67" s="7" t="s">
        <v>168</v>
      </c>
      <c r="F67" s="2">
        <v>2</v>
      </c>
      <c r="G67" s="25">
        <v>0</v>
      </c>
      <c r="H67" s="20">
        <f t="shared" si="2"/>
        <v>0</v>
      </c>
    </row>
    <row r="68" spans="1:8" ht="42.75" customHeight="1" x14ac:dyDescent="0.25">
      <c r="A68" s="15">
        <v>11</v>
      </c>
      <c r="B68" s="43"/>
      <c r="C68" s="46" t="s">
        <v>167</v>
      </c>
      <c r="D68" s="45"/>
      <c r="E68" s="7" t="s">
        <v>169</v>
      </c>
      <c r="F68" s="2">
        <v>2</v>
      </c>
      <c r="G68" s="32">
        <v>0</v>
      </c>
      <c r="H68" s="20">
        <f t="shared" si="2"/>
        <v>0</v>
      </c>
    </row>
    <row r="69" spans="1:8" ht="32.25" customHeight="1" x14ac:dyDescent="0.25">
      <c r="A69" s="15">
        <v>12</v>
      </c>
      <c r="B69" s="41" t="s">
        <v>84</v>
      </c>
      <c r="C69" s="46" t="s">
        <v>85</v>
      </c>
      <c r="D69" s="64"/>
      <c r="E69" s="7" t="s">
        <v>87</v>
      </c>
      <c r="F69" s="2">
        <v>1</v>
      </c>
      <c r="G69" s="25">
        <v>0</v>
      </c>
      <c r="H69" s="20">
        <f t="shared" si="2"/>
        <v>0</v>
      </c>
    </row>
    <row r="70" spans="1:8" ht="23.25" customHeight="1" x14ac:dyDescent="0.25">
      <c r="A70" s="15">
        <v>13</v>
      </c>
      <c r="B70" s="43"/>
      <c r="C70" s="44" t="s">
        <v>86</v>
      </c>
      <c r="D70" s="45"/>
      <c r="E70" s="12" t="s">
        <v>88</v>
      </c>
      <c r="F70" s="2">
        <v>1</v>
      </c>
      <c r="G70" s="25">
        <v>0</v>
      </c>
      <c r="H70" s="24">
        <f t="shared" si="2"/>
        <v>0</v>
      </c>
    </row>
    <row r="71" spans="1:8" ht="60" customHeight="1" x14ac:dyDescent="0.25">
      <c r="A71" s="15">
        <v>14</v>
      </c>
      <c r="B71" s="1" t="s">
        <v>89</v>
      </c>
      <c r="C71" s="46" t="s">
        <v>90</v>
      </c>
      <c r="D71" s="45"/>
      <c r="E71" s="7" t="s">
        <v>91</v>
      </c>
      <c r="F71" s="2">
        <v>3</v>
      </c>
      <c r="G71" s="25">
        <v>0</v>
      </c>
      <c r="H71" s="20">
        <f t="shared" si="2"/>
        <v>0</v>
      </c>
    </row>
    <row r="72" spans="1:8" ht="30" customHeight="1" x14ac:dyDescent="0.25">
      <c r="A72" s="15">
        <v>15</v>
      </c>
      <c r="B72" s="41" t="s">
        <v>92</v>
      </c>
      <c r="C72" s="46" t="s">
        <v>93</v>
      </c>
      <c r="D72" s="45"/>
      <c r="E72" s="6" t="s">
        <v>94</v>
      </c>
      <c r="F72" s="2">
        <v>2</v>
      </c>
      <c r="G72" s="32">
        <v>0</v>
      </c>
      <c r="H72" s="20">
        <f t="shared" si="2"/>
        <v>0</v>
      </c>
    </row>
    <row r="73" spans="1:8" ht="30" customHeight="1" x14ac:dyDescent="0.25">
      <c r="A73" s="15">
        <v>16</v>
      </c>
      <c r="B73" s="51"/>
      <c r="C73" s="46" t="s">
        <v>95</v>
      </c>
      <c r="D73" s="64"/>
      <c r="E73" s="6" t="s">
        <v>96</v>
      </c>
      <c r="F73" s="2">
        <v>3</v>
      </c>
      <c r="G73" s="25">
        <v>0</v>
      </c>
      <c r="H73" s="20">
        <f t="shared" si="2"/>
        <v>0</v>
      </c>
    </row>
    <row r="74" spans="1:8" ht="29.25" customHeight="1" x14ac:dyDescent="0.25">
      <c r="A74" s="15">
        <v>17</v>
      </c>
      <c r="B74" s="51"/>
      <c r="C74" s="46" t="s">
        <v>97</v>
      </c>
      <c r="D74" s="45"/>
      <c r="E74" s="6" t="s">
        <v>98</v>
      </c>
      <c r="F74" s="2">
        <v>3</v>
      </c>
      <c r="G74" s="25">
        <v>0</v>
      </c>
      <c r="H74" s="20">
        <f t="shared" si="2"/>
        <v>0</v>
      </c>
    </row>
    <row r="75" spans="1:8" ht="30" customHeight="1" x14ac:dyDescent="0.25">
      <c r="A75" s="15">
        <v>18</v>
      </c>
      <c r="B75" s="51"/>
      <c r="C75" s="46" t="s">
        <v>99</v>
      </c>
      <c r="D75" s="45"/>
      <c r="E75" s="6" t="s">
        <v>100</v>
      </c>
      <c r="F75" s="2">
        <v>3</v>
      </c>
      <c r="G75" s="32">
        <v>0</v>
      </c>
      <c r="H75" s="20">
        <f t="shared" si="2"/>
        <v>0</v>
      </c>
    </row>
    <row r="76" spans="1:8" ht="44.25" customHeight="1" x14ac:dyDescent="0.25">
      <c r="A76" s="15">
        <v>19</v>
      </c>
      <c r="B76" s="52"/>
      <c r="C76" s="46" t="s">
        <v>101</v>
      </c>
      <c r="D76" s="45"/>
      <c r="E76" s="7" t="s">
        <v>102</v>
      </c>
      <c r="F76" s="2">
        <v>13</v>
      </c>
      <c r="G76" s="32">
        <v>0</v>
      </c>
      <c r="H76" s="20">
        <f t="shared" si="2"/>
        <v>0</v>
      </c>
    </row>
    <row r="77" spans="1:8" ht="44.25" customHeight="1" x14ac:dyDescent="0.25">
      <c r="A77" s="15">
        <v>20</v>
      </c>
      <c r="B77" s="1" t="s">
        <v>103</v>
      </c>
      <c r="C77" s="46" t="s">
        <v>104</v>
      </c>
      <c r="D77" s="45"/>
      <c r="E77" s="1" t="s">
        <v>105</v>
      </c>
      <c r="F77" s="2">
        <v>2</v>
      </c>
      <c r="G77" s="32">
        <v>0</v>
      </c>
      <c r="H77" s="20">
        <f t="shared" si="2"/>
        <v>0</v>
      </c>
    </row>
    <row r="78" spans="1:8" ht="30" x14ac:dyDescent="0.25">
      <c r="A78" s="15">
        <v>21</v>
      </c>
      <c r="B78" s="2" t="s">
        <v>106</v>
      </c>
      <c r="C78" s="44" t="s">
        <v>107</v>
      </c>
      <c r="D78" s="45"/>
      <c r="E78" s="7" t="s">
        <v>108</v>
      </c>
      <c r="F78" s="2">
        <v>4</v>
      </c>
      <c r="G78" s="32">
        <v>0</v>
      </c>
      <c r="H78" s="20">
        <f t="shared" si="2"/>
        <v>0</v>
      </c>
    </row>
    <row r="79" spans="1:8" x14ac:dyDescent="0.25">
      <c r="A79" s="15">
        <v>22</v>
      </c>
      <c r="B79" s="50" t="s">
        <v>109</v>
      </c>
      <c r="C79" s="44" t="s">
        <v>110</v>
      </c>
      <c r="D79" s="45"/>
      <c r="E79" s="2" t="s">
        <v>112</v>
      </c>
      <c r="F79" s="2">
        <v>2</v>
      </c>
      <c r="G79" s="32">
        <v>0</v>
      </c>
      <c r="H79" s="24">
        <f t="shared" si="2"/>
        <v>0</v>
      </c>
    </row>
    <row r="80" spans="1:8" x14ac:dyDescent="0.25">
      <c r="A80" s="15">
        <v>23</v>
      </c>
      <c r="B80" s="52"/>
      <c r="C80" s="44" t="s">
        <v>111</v>
      </c>
      <c r="D80" s="45"/>
      <c r="E80" s="2" t="s">
        <v>111</v>
      </c>
      <c r="F80" s="2">
        <v>2</v>
      </c>
      <c r="G80" s="32">
        <v>0</v>
      </c>
      <c r="H80" s="24">
        <f t="shared" si="2"/>
        <v>0</v>
      </c>
    </row>
    <row r="81" spans="1:8" ht="30.75" customHeight="1" x14ac:dyDescent="0.25">
      <c r="A81" s="15">
        <v>24</v>
      </c>
      <c r="B81" s="2" t="s">
        <v>113</v>
      </c>
      <c r="C81" s="46" t="s">
        <v>114</v>
      </c>
      <c r="D81" s="45"/>
      <c r="E81" s="2" t="s">
        <v>115</v>
      </c>
      <c r="F81" s="5">
        <v>2</v>
      </c>
      <c r="G81" s="32">
        <v>0</v>
      </c>
      <c r="H81" s="20">
        <f t="shared" si="2"/>
        <v>0</v>
      </c>
    </row>
    <row r="82" spans="1:8" x14ac:dyDescent="0.25">
      <c r="A82" s="15">
        <v>25</v>
      </c>
      <c r="B82" s="50" t="s">
        <v>116</v>
      </c>
      <c r="C82" s="44" t="s">
        <v>117</v>
      </c>
      <c r="D82" s="45"/>
      <c r="E82" s="6" t="s">
        <v>124</v>
      </c>
      <c r="F82" s="5">
        <v>2</v>
      </c>
      <c r="G82" s="32">
        <v>0</v>
      </c>
      <c r="H82" s="24">
        <f t="shared" si="2"/>
        <v>0</v>
      </c>
    </row>
    <row r="83" spans="1:8" ht="30" x14ac:dyDescent="0.25">
      <c r="A83" s="15">
        <v>26</v>
      </c>
      <c r="B83" s="51"/>
      <c r="C83" s="44" t="s">
        <v>118</v>
      </c>
      <c r="D83" s="45"/>
      <c r="E83" s="7" t="s">
        <v>125</v>
      </c>
      <c r="F83" s="5">
        <v>5</v>
      </c>
      <c r="G83" s="32">
        <v>0</v>
      </c>
      <c r="H83" s="20">
        <f t="shared" si="2"/>
        <v>0</v>
      </c>
    </row>
    <row r="84" spans="1:8" ht="30" x14ac:dyDescent="0.25">
      <c r="A84" s="15">
        <v>27</v>
      </c>
      <c r="B84" s="51"/>
      <c r="C84" s="44" t="s">
        <v>119</v>
      </c>
      <c r="D84" s="45"/>
      <c r="E84" s="7" t="s">
        <v>126</v>
      </c>
      <c r="F84" s="5">
        <v>5</v>
      </c>
      <c r="G84" s="32">
        <v>0</v>
      </c>
      <c r="H84" s="20">
        <f t="shared" si="2"/>
        <v>0</v>
      </c>
    </row>
    <row r="85" spans="1:8" ht="30" x14ac:dyDescent="0.25">
      <c r="A85" s="15">
        <v>28</v>
      </c>
      <c r="B85" s="51"/>
      <c r="C85" s="44" t="s">
        <v>120</v>
      </c>
      <c r="D85" s="45"/>
      <c r="E85" s="7" t="s">
        <v>127</v>
      </c>
      <c r="F85" s="5">
        <v>3</v>
      </c>
      <c r="G85" s="32">
        <v>0</v>
      </c>
      <c r="H85" s="20">
        <f t="shared" si="2"/>
        <v>0</v>
      </c>
    </row>
    <row r="86" spans="1:8" ht="30" x14ac:dyDescent="0.25">
      <c r="A86" s="15">
        <v>29</v>
      </c>
      <c r="B86" s="51"/>
      <c r="C86" s="44" t="s">
        <v>121</v>
      </c>
      <c r="D86" s="45"/>
      <c r="E86" s="7" t="s">
        <v>128</v>
      </c>
      <c r="F86" s="5">
        <v>3</v>
      </c>
      <c r="G86" s="32">
        <v>0</v>
      </c>
      <c r="H86" s="20">
        <f t="shared" si="2"/>
        <v>0</v>
      </c>
    </row>
    <row r="87" spans="1:8" ht="30" x14ac:dyDescent="0.25">
      <c r="A87" s="15">
        <v>30</v>
      </c>
      <c r="B87" s="51"/>
      <c r="C87" s="44" t="s">
        <v>122</v>
      </c>
      <c r="D87" s="45"/>
      <c r="E87" s="7" t="s">
        <v>129</v>
      </c>
      <c r="F87" s="5">
        <v>3</v>
      </c>
      <c r="G87" s="32">
        <v>0</v>
      </c>
      <c r="H87" s="20">
        <f t="shared" si="2"/>
        <v>0</v>
      </c>
    </row>
    <row r="88" spans="1:8" ht="30" x14ac:dyDescent="0.25">
      <c r="A88" s="15">
        <v>31</v>
      </c>
      <c r="B88" s="52"/>
      <c r="C88" s="44" t="s">
        <v>123</v>
      </c>
      <c r="D88" s="45"/>
      <c r="E88" s="7" t="s">
        <v>130</v>
      </c>
      <c r="F88" s="5">
        <v>3</v>
      </c>
      <c r="G88" s="32">
        <v>0</v>
      </c>
      <c r="H88" s="20">
        <f t="shared" si="2"/>
        <v>0</v>
      </c>
    </row>
    <row r="89" spans="1:8" x14ac:dyDescent="0.25">
      <c r="A89" s="15">
        <v>32</v>
      </c>
      <c r="B89" s="29" t="s">
        <v>170</v>
      </c>
      <c r="C89" s="46" t="s">
        <v>171</v>
      </c>
      <c r="D89" s="64"/>
      <c r="E89" s="7" t="s">
        <v>172</v>
      </c>
      <c r="F89" s="5">
        <v>30</v>
      </c>
      <c r="G89" s="32">
        <v>0</v>
      </c>
      <c r="H89" s="24">
        <f t="shared" si="2"/>
        <v>0</v>
      </c>
    </row>
    <row r="90" spans="1:8" x14ac:dyDescent="0.25">
      <c r="A90" s="15">
        <v>33</v>
      </c>
      <c r="B90" s="65" t="s">
        <v>136</v>
      </c>
      <c r="C90" s="66" t="s">
        <v>131</v>
      </c>
      <c r="D90" s="66"/>
      <c r="E90" s="2" t="s">
        <v>137</v>
      </c>
      <c r="F90" s="5">
        <v>2</v>
      </c>
      <c r="G90" s="32">
        <v>0</v>
      </c>
      <c r="H90" s="24">
        <f t="shared" si="2"/>
        <v>0</v>
      </c>
    </row>
    <row r="91" spans="1:8" x14ac:dyDescent="0.25">
      <c r="A91" s="15">
        <v>34</v>
      </c>
      <c r="B91" s="66"/>
      <c r="C91" s="66" t="s">
        <v>132</v>
      </c>
      <c r="D91" s="66"/>
      <c r="E91" s="2" t="s">
        <v>137</v>
      </c>
      <c r="F91" s="5">
        <v>8</v>
      </c>
      <c r="G91" s="32">
        <v>0</v>
      </c>
      <c r="H91" s="24">
        <f t="shared" si="2"/>
        <v>0</v>
      </c>
    </row>
    <row r="92" spans="1:8" x14ac:dyDescent="0.25">
      <c r="A92" s="15">
        <v>35</v>
      </c>
      <c r="B92" s="66"/>
      <c r="C92" s="66" t="s">
        <v>133</v>
      </c>
      <c r="D92" s="66"/>
      <c r="E92" s="2" t="s">
        <v>138</v>
      </c>
      <c r="F92" s="5">
        <v>1</v>
      </c>
      <c r="G92" s="32">
        <v>0</v>
      </c>
      <c r="H92" s="24">
        <f t="shared" si="2"/>
        <v>0</v>
      </c>
    </row>
    <row r="93" spans="1:8" x14ac:dyDescent="0.25">
      <c r="A93" s="15">
        <v>36</v>
      </c>
      <c r="B93" s="66"/>
      <c r="C93" s="66" t="s">
        <v>134</v>
      </c>
      <c r="D93" s="66"/>
      <c r="E93" s="2" t="s">
        <v>139</v>
      </c>
      <c r="F93" s="5">
        <v>2</v>
      </c>
      <c r="G93" s="32">
        <v>0</v>
      </c>
      <c r="H93" s="24">
        <f>F93*G93</f>
        <v>0</v>
      </c>
    </row>
    <row r="94" spans="1:8" ht="15.75" thickBot="1" x14ac:dyDescent="0.3">
      <c r="A94" s="15">
        <v>37</v>
      </c>
      <c r="B94" s="50"/>
      <c r="C94" s="50" t="s">
        <v>135</v>
      </c>
      <c r="D94" s="50"/>
      <c r="E94" s="5" t="s">
        <v>140</v>
      </c>
      <c r="F94" s="5">
        <v>2</v>
      </c>
      <c r="G94" s="32">
        <v>0</v>
      </c>
      <c r="H94" s="24">
        <f t="shared" si="2"/>
        <v>0</v>
      </c>
    </row>
    <row r="95" spans="1:8" ht="30" customHeight="1" thickBot="1" x14ac:dyDescent="0.3">
      <c r="A95" s="67" t="s">
        <v>74</v>
      </c>
      <c r="B95" s="68"/>
      <c r="C95" s="68"/>
      <c r="D95" s="68"/>
      <c r="E95" s="68"/>
      <c r="F95" s="68"/>
      <c r="G95" s="69">
        <f>SUM(H58:H94)</f>
        <v>0</v>
      </c>
      <c r="H95" s="70"/>
    </row>
    <row r="98" spans="1:8" ht="15.75" thickBot="1" x14ac:dyDescent="0.3"/>
    <row r="99" spans="1:8" ht="30" customHeight="1" x14ac:dyDescent="0.25">
      <c r="A99" s="71" t="s">
        <v>144</v>
      </c>
      <c r="B99" s="72"/>
      <c r="C99" s="72"/>
      <c r="D99" s="72"/>
      <c r="E99" s="72"/>
      <c r="F99" s="72"/>
      <c r="G99" s="73"/>
      <c r="H99" s="8"/>
    </row>
    <row r="100" spans="1:8" x14ac:dyDescent="0.25">
      <c r="A100" s="17" t="s">
        <v>1</v>
      </c>
      <c r="B100" s="4" t="s">
        <v>2</v>
      </c>
      <c r="C100" s="4" t="s">
        <v>3</v>
      </c>
      <c r="D100" s="4" t="s">
        <v>4</v>
      </c>
      <c r="E100" s="4" t="s">
        <v>5</v>
      </c>
      <c r="F100" s="4" t="s">
        <v>6</v>
      </c>
      <c r="G100" s="18" t="s">
        <v>7</v>
      </c>
    </row>
    <row r="101" spans="1:8" ht="15.75" thickBot="1" x14ac:dyDescent="0.3">
      <c r="A101" s="19">
        <v>1</v>
      </c>
      <c r="B101" s="5" t="s">
        <v>145</v>
      </c>
      <c r="C101" s="5" t="s">
        <v>146</v>
      </c>
      <c r="D101" s="5" t="s">
        <v>147</v>
      </c>
      <c r="E101" s="5">
        <v>4</v>
      </c>
      <c r="F101" s="26">
        <v>0</v>
      </c>
      <c r="G101" s="21">
        <f>E101*F101</f>
        <v>0</v>
      </c>
    </row>
    <row r="102" spans="1:8" ht="31.5" customHeight="1" thickBot="1" x14ac:dyDescent="0.3">
      <c r="A102" s="76" t="s">
        <v>74</v>
      </c>
      <c r="B102" s="77"/>
      <c r="C102" s="77"/>
      <c r="D102" s="77"/>
      <c r="E102" s="77"/>
      <c r="F102" s="69">
        <f>G101</f>
        <v>0</v>
      </c>
      <c r="G102" s="70"/>
    </row>
    <row r="104" spans="1:8" ht="15.75" thickBot="1" x14ac:dyDescent="0.3"/>
    <row r="105" spans="1:8" ht="30.75" customHeight="1" thickBot="1" x14ac:dyDescent="0.3">
      <c r="A105" s="67" t="s">
        <v>148</v>
      </c>
      <c r="B105" s="68"/>
      <c r="C105" s="68"/>
      <c r="D105" s="68"/>
      <c r="E105" s="68"/>
      <c r="F105" s="74">
        <f>F52+G95+F102</f>
        <v>0</v>
      </c>
      <c r="G105" s="75"/>
    </row>
    <row r="108" spans="1:8" ht="25.5" x14ac:dyDescent="0.25">
      <c r="A108" s="3" t="s">
        <v>149</v>
      </c>
      <c r="B108" s="78"/>
      <c r="C108" s="78"/>
      <c r="D108" s="78"/>
      <c r="E108" s="78"/>
      <c r="F108" s="36" t="s">
        <v>174</v>
      </c>
    </row>
  </sheetData>
  <mergeCells count="79">
    <mergeCell ref="C64:D64"/>
    <mergeCell ref="C69:D69"/>
    <mergeCell ref="C65:D65"/>
    <mergeCell ref="C66:D66"/>
    <mergeCell ref="B67:B68"/>
    <mergeCell ref="C67:D67"/>
    <mergeCell ref="C68:D68"/>
    <mergeCell ref="A105:E105"/>
    <mergeCell ref="F105:G105"/>
    <mergeCell ref="A102:E102"/>
    <mergeCell ref="F102:G102"/>
    <mergeCell ref="B108:E108"/>
    <mergeCell ref="A95:F95"/>
    <mergeCell ref="G95:H95"/>
    <mergeCell ref="A99:G99"/>
    <mergeCell ref="C88:D88"/>
    <mergeCell ref="C90:D90"/>
    <mergeCell ref="C89:D89"/>
    <mergeCell ref="B79:B80"/>
    <mergeCell ref="B82:B88"/>
    <mergeCell ref="B90:B94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79:D79"/>
    <mergeCell ref="C80:D80"/>
    <mergeCell ref="C81:D81"/>
    <mergeCell ref="C82:D82"/>
    <mergeCell ref="C78:D78"/>
    <mergeCell ref="B69:B70"/>
    <mergeCell ref="C70:D70"/>
    <mergeCell ref="C71:D71"/>
    <mergeCell ref="C72:D72"/>
    <mergeCell ref="B72:B76"/>
    <mergeCell ref="C73:D73"/>
    <mergeCell ref="C74:D74"/>
    <mergeCell ref="C75:D75"/>
    <mergeCell ref="C76:D76"/>
    <mergeCell ref="C77:D77"/>
    <mergeCell ref="B13:B15"/>
    <mergeCell ref="C13:C14"/>
    <mergeCell ref="F52:G52"/>
    <mergeCell ref="A52:E52"/>
    <mergeCell ref="A1:G1"/>
    <mergeCell ref="B4:B8"/>
    <mergeCell ref="B9:B12"/>
    <mergeCell ref="C9:C12"/>
    <mergeCell ref="C4:C8"/>
    <mergeCell ref="A2:G2"/>
    <mergeCell ref="B16:B19"/>
    <mergeCell ref="C16:C18"/>
    <mergeCell ref="B20:B21"/>
    <mergeCell ref="C20:C21"/>
    <mergeCell ref="B23:B24"/>
    <mergeCell ref="C23:C24"/>
    <mergeCell ref="B25:B32"/>
    <mergeCell ref="C25:C32"/>
    <mergeCell ref="B33:B42"/>
    <mergeCell ref="C33:C40"/>
    <mergeCell ref="C44:C47"/>
    <mergeCell ref="B43:B49"/>
    <mergeCell ref="C53:D53"/>
    <mergeCell ref="C54:D54"/>
    <mergeCell ref="C55:D55"/>
    <mergeCell ref="C57:D57"/>
    <mergeCell ref="B58:B63"/>
    <mergeCell ref="C58:D58"/>
    <mergeCell ref="C59:D59"/>
    <mergeCell ref="C60:D60"/>
    <mergeCell ref="C61:D61"/>
    <mergeCell ref="C62:D62"/>
    <mergeCell ref="C63:D63"/>
    <mergeCell ref="A56:H56"/>
  </mergeCells>
  <pageMargins left="0.7" right="0.7" top="0.75" bottom="0.75" header="0.3" footer="0.3"/>
  <pageSetup paperSize="9" scale="66" orientation="portrait" horizontalDpi="4294967295" verticalDpi="4294967295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XLS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</dc:creator>
  <cp:lastModifiedBy>talzim2000@gmail.com</cp:lastModifiedBy>
  <cp:lastPrinted>2026-05-21T08:00:40Z</cp:lastPrinted>
  <dcterms:created xsi:type="dcterms:W3CDTF">2026-05-20T08:11:41Z</dcterms:created>
  <dcterms:modified xsi:type="dcterms:W3CDTF">2026-07-24T11:02:07Z</dcterms:modified>
</cp:coreProperties>
</file>