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F-PRO\F-PRO-NTP\Non-Technical Purchases\RFPs\RFP 2026\CoBranding-Rebranding &amp; Maint POS RFT- Final May 6-26\"/>
    </mc:Choice>
  </mc:AlternateContent>
  <xr:revisionPtr revIDLastSave="0" documentId="13_ncr:1_{6F06A5CA-313B-4D72-B3C5-6F093E4E7A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branding" sheetId="96" r:id="rId1"/>
    <sheet name="Rebranding" sheetId="101" r:id="rId2"/>
    <sheet name="Summary Cob &amp; Reb" sheetId="102" r:id="rId3"/>
  </sheets>
  <definedNames>
    <definedName name="_xlnm._FilterDatabase" localSheetId="0" hidden="1">Cobranding!$A$1:$V$32</definedName>
    <definedName name="_xlnm._FilterDatabase" localSheetId="1" hidden="1">Rebranding!$A$1:$R$40</definedName>
    <definedName name="_xlnm._FilterDatabase" localSheetId="2" hidden="1">'Summary Cob &amp; Reb'!$A$1:$C$21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" i="96" l="1"/>
  <c r="V4" i="96"/>
  <c r="V5" i="96"/>
  <c r="V6" i="96"/>
  <c r="V7" i="96"/>
  <c r="V8" i="96"/>
  <c r="V9" i="96"/>
  <c r="V10" i="96"/>
  <c r="V11" i="96"/>
  <c r="V12" i="96"/>
  <c r="V13" i="96"/>
  <c r="V14" i="96"/>
  <c r="V15" i="96"/>
  <c r="V16" i="96"/>
  <c r="V17" i="96"/>
  <c r="V18" i="96"/>
  <c r="V19" i="96"/>
  <c r="V20" i="96"/>
  <c r="V21" i="96"/>
  <c r="V22" i="96"/>
  <c r="V23" i="96"/>
  <c r="V24" i="96"/>
  <c r="V25" i="96"/>
  <c r="V26" i="96"/>
  <c r="V27" i="96"/>
  <c r="V28" i="96"/>
  <c r="V29" i="96"/>
  <c r="V30" i="96"/>
  <c r="V31" i="96"/>
  <c r="V32" i="96"/>
  <c r="V2" i="96"/>
  <c r="R3" i="101"/>
  <c r="R4" i="101"/>
  <c r="R5" i="101"/>
  <c r="R6" i="101"/>
  <c r="R7" i="101"/>
  <c r="R8" i="101"/>
  <c r="R9" i="101"/>
  <c r="R10" i="101"/>
  <c r="R11" i="101"/>
  <c r="R12" i="101"/>
  <c r="R13" i="101"/>
  <c r="R14" i="101"/>
  <c r="R15" i="101"/>
  <c r="R16" i="101"/>
  <c r="R17" i="101"/>
  <c r="R18" i="101"/>
  <c r="R19" i="101"/>
  <c r="R20" i="101"/>
  <c r="R21" i="101"/>
  <c r="R22" i="101"/>
  <c r="R23" i="101"/>
  <c r="R24" i="101"/>
  <c r="R25" i="101"/>
  <c r="R26" i="101"/>
  <c r="R27" i="101"/>
  <c r="R28" i="101"/>
  <c r="R29" i="101"/>
  <c r="R30" i="101"/>
  <c r="R31" i="101"/>
  <c r="R32" i="101"/>
  <c r="R33" i="101"/>
  <c r="R34" i="101"/>
  <c r="R35" i="101"/>
  <c r="R36" i="101"/>
  <c r="R37" i="101"/>
  <c r="R38" i="101"/>
  <c r="R39" i="101"/>
  <c r="R40" i="101"/>
  <c r="R2" i="101"/>
  <c r="E3" i="102"/>
  <c r="E4" i="102"/>
  <c r="E5" i="102"/>
  <c r="E6" i="102"/>
  <c r="E7" i="102"/>
  <c r="E8" i="102"/>
  <c r="E9" i="102"/>
  <c r="E10" i="102"/>
  <c r="E11" i="102"/>
  <c r="E12" i="102"/>
  <c r="E13" i="102"/>
  <c r="E14" i="102"/>
  <c r="E15" i="102"/>
  <c r="E16" i="102"/>
  <c r="E17" i="102"/>
  <c r="E18" i="102"/>
  <c r="E19" i="102"/>
  <c r="E20" i="102"/>
  <c r="E2" i="102"/>
  <c r="D21" i="102"/>
  <c r="C21" i="102"/>
  <c r="E21" i="102" l="1"/>
</calcChain>
</file>

<file path=xl/sharedStrings.xml><?xml version="1.0" encoding="utf-8"?>
<sst xmlns="http://schemas.openxmlformats.org/spreadsheetml/2006/main" count="954" uniqueCount="556">
  <si>
    <t>Hamra</t>
  </si>
  <si>
    <t>Tripoli</t>
  </si>
  <si>
    <t>Jbeil</t>
  </si>
  <si>
    <t>Borj Hammoud</t>
  </si>
  <si>
    <t>Saida</t>
  </si>
  <si>
    <t>Mobile</t>
  </si>
  <si>
    <t>Bir El Abed</t>
  </si>
  <si>
    <t>Zahle</t>
  </si>
  <si>
    <t>Nabatieh</t>
  </si>
  <si>
    <t>Chtaura</t>
  </si>
  <si>
    <t>Sarafand</t>
  </si>
  <si>
    <t>Adonis</t>
  </si>
  <si>
    <t>POS Name</t>
  </si>
  <si>
    <t>City</t>
  </si>
  <si>
    <t>CELLULAND (cps)</t>
  </si>
  <si>
    <t>NEW LINE ELECTRONICS</t>
  </si>
  <si>
    <t>Al Dinnawi</t>
  </si>
  <si>
    <t>Dekwaneh</t>
  </si>
  <si>
    <t>EBCOM</t>
  </si>
  <si>
    <t>Tabarja</t>
  </si>
  <si>
    <t>NEW CELL ADONIS</t>
  </si>
  <si>
    <t>Nahr Ibrahim</t>
  </si>
  <si>
    <t>MICROTEL</t>
  </si>
  <si>
    <t>SALAMEH PHONES</t>
  </si>
  <si>
    <t>PANA PHONE</t>
  </si>
  <si>
    <t>HIJAZI CELL</t>
  </si>
  <si>
    <t>KHALIFE TELECOM &amp; ELECTRONICS</t>
  </si>
  <si>
    <t>Beirut</t>
  </si>
  <si>
    <t>Kaza</t>
  </si>
  <si>
    <t>Baabda</t>
  </si>
  <si>
    <t>Mount Lebanon</t>
  </si>
  <si>
    <t>Bekaa</t>
  </si>
  <si>
    <t>Mohafaza</t>
  </si>
  <si>
    <t>ALOHA CELL</t>
  </si>
  <si>
    <t>KR CELL</t>
  </si>
  <si>
    <t>Responsible</t>
  </si>
  <si>
    <t>Address</t>
  </si>
  <si>
    <t>Phone</t>
  </si>
  <si>
    <t>Aakkar</t>
  </si>
  <si>
    <t>Aabdeh</t>
  </si>
  <si>
    <t>Mina</t>
  </si>
  <si>
    <t>M. Moustapha Chalabi</t>
  </si>
  <si>
    <t>06/206202</t>
  </si>
  <si>
    <t>70/206202;03/206202;71/206202</t>
  </si>
  <si>
    <t>Kesrouane</t>
  </si>
  <si>
    <t>ACCESS TELECOMMUNICATIONS</t>
  </si>
  <si>
    <t>M. Yves BOUEIRY</t>
  </si>
  <si>
    <t>Rue principale</t>
  </si>
  <si>
    <t>09/850556</t>
  </si>
  <si>
    <t>03/555580;70/273030</t>
  </si>
  <si>
    <t>M. Oscar NASR</t>
  </si>
  <si>
    <t>Centre GEORGES V</t>
  </si>
  <si>
    <t>09/222629</t>
  </si>
  <si>
    <t>03/458937</t>
  </si>
  <si>
    <t>Mr.Roufael Al Houwayek</t>
  </si>
  <si>
    <t>Aamchit</t>
  </si>
  <si>
    <t>09/620600</t>
  </si>
  <si>
    <t>El Matn</t>
  </si>
  <si>
    <t>01/680921</t>
  </si>
  <si>
    <t>03/216664;70/340661</t>
  </si>
  <si>
    <t>Baouchriyeh</t>
  </si>
  <si>
    <t>Daoura</t>
  </si>
  <si>
    <t>Furn Ech Chebbak</t>
  </si>
  <si>
    <t>M. Rabih Rida and Mrs. Nadine Rida</t>
  </si>
  <si>
    <t>Rue Istiklal, Imm. Daouk</t>
  </si>
  <si>
    <t>01/301309</t>
  </si>
  <si>
    <t>03/634585;03/545256</t>
  </si>
  <si>
    <t>Kafaat</t>
  </si>
  <si>
    <t>Rue Hay Madi, entre Rd Pt Mouawad et Hay Madi.</t>
  </si>
  <si>
    <t>01/544438</t>
  </si>
  <si>
    <t>03/393363;70/393363</t>
  </si>
  <si>
    <t>Tariq El Jdideh</t>
  </si>
  <si>
    <t>Dawhet Aaramoun</t>
  </si>
  <si>
    <t>Aaley</t>
  </si>
  <si>
    <t>05/804878</t>
  </si>
  <si>
    <t>West Beqaa</t>
  </si>
  <si>
    <t>Mr. Alaa Hijazi</t>
  </si>
  <si>
    <t>Chtoura El saha</t>
  </si>
  <si>
    <t>03/144124;79/144124</t>
  </si>
  <si>
    <t>M.Khaled Rachid and M. Talal Orij</t>
  </si>
  <si>
    <t>Aley Baalchemie,Main Street before Harfouch Pharmacy-Naser El Khourafy Building.</t>
  </si>
  <si>
    <t>03/387671;70/316325;76/309300</t>
  </si>
  <si>
    <t>M. Raymond Salameh</t>
  </si>
  <si>
    <t>Qlaiaa</t>
  </si>
  <si>
    <t>Marjayoun</t>
  </si>
  <si>
    <t>07/835152</t>
  </si>
  <si>
    <t>71/120500;70/313102</t>
  </si>
  <si>
    <t>M. Abbas Hassan</t>
  </si>
  <si>
    <t>Douair</t>
  </si>
  <si>
    <t>03/641544;70/309007</t>
  </si>
  <si>
    <t>BATAKJI</t>
  </si>
  <si>
    <t xml:space="preserve"> Al American Rd point</t>
  </si>
  <si>
    <t>07/733185</t>
  </si>
  <si>
    <t>03/843099;03/926888;71/733185</t>
  </si>
  <si>
    <t>M. Jamal Khalife &amp; Ali Khalife</t>
  </si>
  <si>
    <t>Rue principale, imm. Khalife, face Ain Al Kantara.</t>
  </si>
  <si>
    <t>07/441900</t>
  </si>
  <si>
    <t>03/313848;71/988801</t>
  </si>
  <si>
    <t>Ghaziyeh</t>
  </si>
  <si>
    <t>Mreijeh</t>
  </si>
  <si>
    <t>South Lebanon</t>
  </si>
  <si>
    <t>North Lebanon</t>
  </si>
  <si>
    <t>03/227599;03/122997;03/171859</t>
  </si>
  <si>
    <t>Baalchmay</t>
  </si>
  <si>
    <t>Douair,Main Road,Kanso Bldg,GF,Facing Al Intisar Gaz Station</t>
  </si>
  <si>
    <t>EL EID CELL</t>
  </si>
  <si>
    <t>Mr. Oussama Al Eid</t>
  </si>
  <si>
    <t>Main Road,Al Hadika building,GF,near Al Azhar Mosque</t>
  </si>
  <si>
    <t>03/888898;70/288872;70/150004;71/095030;70/277781;70/288872</t>
  </si>
  <si>
    <t>Dekwaneh,Slave Street,Bakhchanji Bldg,GF,Near St Basil institut</t>
  </si>
  <si>
    <t>MOBILITY</t>
  </si>
  <si>
    <t>Mr.Lary Tannous and Mr. Fawzi Mazraany</t>
  </si>
  <si>
    <t>M. Maher Dimassi</t>
  </si>
  <si>
    <t>01/705710</t>
  </si>
  <si>
    <t>03/559995</t>
  </si>
  <si>
    <t>TRIPLE J</t>
  </si>
  <si>
    <t>M.Joe El Amm</t>
  </si>
  <si>
    <t>Main Road,Charles Kourab Bldg,Near St Michel Pharmacy.</t>
  </si>
  <si>
    <t>09/440367</t>
  </si>
  <si>
    <t>70/613370;71/704000</t>
  </si>
  <si>
    <t>71/807747;71/248368;70/856959;70/604205</t>
  </si>
  <si>
    <t>3ABOUDI</t>
  </si>
  <si>
    <t>Mr. Abdo Hassan Radwan</t>
  </si>
  <si>
    <t>Zebdine,main road,Malle building,GF,next to Souzi studio</t>
  </si>
  <si>
    <t>07/768767</t>
  </si>
  <si>
    <t>76/131408;70/635553;71/873777</t>
  </si>
  <si>
    <t>Taalabaya</t>
  </si>
  <si>
    <t>MAGIC CELL</t>
  </si>
  <si>
    <t>M.Kaysar Hjazi</t>
  </si>
  <si>
    <t>Abou El Assouad</t>
  </si>
  <si>
    <t>Sour,Abou Al Aswad main street,Omran Fakhry building, before Zrariyeh road</t>
  </si>
  <si>
    <t>70/001370;71/909607</t>
  </si>
  <si>
    <t>Mr.Gilbert Njeim</t>
  </si>
  <si>
    <t>Kfar Yassine</t>
  </si>
  <si>
    <t>Kfaryasine,Main Road,Near Cherfan Station</t>
  </si>
  <si>
    <t>09/854686</t>
  </si>
  <si>
    <t>03/811712;03/587190;79/151600</t>
  </si>
  <si>
    <t>MANSOUR CELL</t>
  </si>
  <si>
    <t>NJEIM CELL 1</t>
  </si>
  <si>
    <t>EPRO SERVICES</t>
  </si>
  <si>
    <t>HIJAZI</t>
  </si>
  <si>
    <t>Mr. Boutros Rachid Mouarbes</t>
  </si>
  <si>
    <t>CENTRALE AYA</t>
  </si>
  <si>
    <t>Mr. Ahmad Al Mohamad</t>
  </si>
  <si>
    <t>01/476903</t>
  </si>
  <si>
    <t>03/633054;70/254006</t>
  </si>
  <si>
    <t>APPAREIL</t>
  </si>
  <si>
    <t>Mr. Alaa-Eddine Batakji and Mr. Omar Batakji</t>
  </si>
  <si>
    <t>M. Abedlrahman Miselmani</t>
  </si>
  <si>
    <t>Mr.Ali El Akbar Zeaiter and Mr.Mostapha Zeiater and Mr.Salah Zeiater.</t>
  </si>
  <si>
    <t xml:space="preserve">Material </t>
  </si>
  <si>
    <t>Flex</t>
  </si>
  <si>
    <t>Alucobond</t>
  </si>
  <si>
    <t>Mina,Doctor's Syndicate Street,Dunia Center,GF,Facing Al Faysal Restaurant</t>
  </si>
  <si>
    <t>MR.MANSOUR MANSOUR</t>
  </si>
  <si>
    <t>Aabdeh,Aabdeh square,Kheir building,GF,facing Martyr's status</t>
  </si>
  <si>
    <t>06/470262</t>
  </si>
  <si>
    <t>03/182283;70/299741</t>
  </si>
  <si>
    <t>Main Road,center Zgheib E building,GF</t>
  </si>
  <si>
    <t>H.M SERVICES</t>
  </si>
  <si>
    <t>Mr. Hossep Mradian</t>
  </si>
  <si>
    <t>Daoura,round about,facing Salameh Services</t>
  </si>
  <si>
    <t>01/252134</t>
  </si>
  <si>
    <t>71/516668;71/666257;03/982332</t>
  </si>
  <si>
    <t>Mreijeh, Al Tahrir street, near Al Malah market</t>
  </si>
  <si>
    <t>01/468023</t>
  </si>
  <si>
    <t>Furn El Chebak -Tohwita, near Pharmacy Haber</t>
  </si>
  <si>
    <t>01/293882</t>
  </si>
  <si>
    <t>03/658834;76/515769</t>
  </si>
  <si>
    <t>WHATSAPP CELL</t>
  </si>
  <si>
    <t>M.Ayman Al Awar</t>
  </si>
  <si>
    <t>Qornayel</t>
  </si>
  <si>
    <t>main street, next to old Kornayel municipality, Rachid Al Awar building</t>
  </si>
  <si>
    <t>03/111078;70/791212</t>
  </si>
  <si>
    <t>Rawass street,Dimassi building</t>
  </si>
  <si>
    <t>El Kleyaa roundabout, near the statue of the Blessed Virgin,Karam Allah Said building</t>
  </si>
  <si>
    <t>ALI PHONES</t>
  </si>
  <si>
    <t>Mr. Ali Zaarour</t>
  </si>
  <si>
    <t>Marj</t>
  </si>
  <si>
    <t>Marj, Main Road,Zaarour Center,GF,Facing Akram Al Sayed Station</t>
  </si>
  <si>
    <t>70/577527;03/039985</t>
  </si>
  <si>
    <t>Chouf</t>
  </si>
  <si>
    <t>CHADY CELL</t>
  </si>
  <si>
    <t>Mr. Chady Antoun</t>
  </si>
  <si>
    <t>Aandqet</t>
  </si>
  <si>
    <t>Andaket,Main Road,GF,Near Saint Maroun's Church</t>
  </si>
  <si>
    <t>06/881104</t>
  </si>
  <si>
    <t>70/880992;70/375508</t>
  </si>
  <si>
    <t>KOTEICH PHONE CELL</t>
  </si>
  <si>
    <t>M. Moustapha Koteiche</t>
  </si>
  <si>
    <t>Al Bachroune street,roundabout,Ghaddar building,next to Bashroun station</t>
  </si>
  <si>
    <t xml:space="preserve"> 07/220538</t>
  </si>
  <si>
    <t>03/327325</t>
  </si>
  <si>
    <t>ARAFAT CELL</t>
  </si>
  <si>
    <t>Mr. Ahmad Nassar and Mrs. Fawziyeh Arafat</t>
  </si>
  <si>
    <t>Bar Elias</t>
  </si>
  <si>
    <t>Fawzi Araji street near Araji station</t>
  </si>
  <si>
    <t>70/181952;70/156649</t>
  </si>
  <si>
    <t>Borj El Brajneh</t>
  </si>
  <si>
    <t>Bourj El Barajneh;Ain el Delbeh street;near Al Amaneh Station</t>
  </si>
  <si>
    <t>70/566576;71/445455;70/445442</t>
  </si>
  <si>
    <t>Mr. Ragheb Eid</t>
  </si>
  <si>
    <t>Nadim El Jisr street, Thourayya BLDG, GF, near Islamic Hospital</t>
  </si>
  <si>
    <t>06/430344</t>
  </si>
  <si>
    <t>03/183161</t>
  </si>
  <si>
    <t>Elsabeh Telecom</t>
  </si>
  <si>
    <t>Mrs Sara Al Sabeh  &amp; Mrs. Zeinab EL Sabeh</t>
  </si>
  <si>
    <t>Comments</t>
  </si>
  <si>
    <t>Only logo on sign</t>
  </si>
  <si>
    <t>A TO Z MOBILES &amp; BEYOND</t>
  </si>
  <si>
    <t>Mr. Najib Kafrouni</t>
  </si>
  <si>
    <t>Hazmiyeh</t>
  </si>
  <si>
    <t>Mar Roukoz street, Hbeish BLDG, GF, facing Pharm Market, near Patrick Chalhoub beauty lounge</t>
  </si>
  <si>
    <t>05/453795</t>
  </si>
  <si>
    <t>81/992222;81/577466</t>
  </si>
  <si>
    <t>Zouk Mosbeh</t>
  </si>
  <si>
    <t>ES DESIGN&amp;TECHNOLOGY</t>
  </si>
  <si>
    <t>Mr.Elie Salhab</t>
  </si>
  <si>
    <t>Zouk Mosbeh, near malek taouk,Toni Hana building.</t>
  </si>
  <si>
    <t>09/210363</t>
  </si>
  <si>
    <t>70/949996;70/557383</t>
  </si>
  <si>
    <t>OR-LINE TELECOM</t>
  </si>
  <si>
    <t>Mr.Ibrahim Chakhtoura</t>
  </si>
  <si>
    <t>Jeita</t>
  </si>
  <si>
    <t>Jeita, Main Road ,Nseir Center,GF, Near A Van Snack</t>
  </si>
  <si>
    <t>09/237637</t>
  </si>
  <si>
    <t>71/714914;81/714914;76/614914</t>
  </si>
  <si>
    <t>Haret Sakher</t>
  </si>
  <si>
    <t>PHONE HOUSE</t>
  </si>
  <si>
    <t>M.Rami El Ahmar</t>
  </si>
  <si>
    <t xml:space="preserve">Haret Sakher,Saydet Al Maounat Street,Houssab Center,GF,Facing Saydet Al Maounat Church </t>
  </si>
  <si>
    <t>09/637687</t>
  </si>
  <si>
    <t>03/581381;03/448910;70/581381</t>
  </si>
  <si>
    <t>Sarba</t>
  </si>
  <si>
    <t>FARCOM (Baouchrieh)</t>
  </si>
  <si>
    <t>Mme Feriale Demian</t>
  </si>
  <si>
    <t>Mar Takla, Jean Paul 2 street,Fraiha Antoine Fahed Youssef building,GF,near Mike rent a car</t>
  </si>
  <si>
    <t>70/154954;71/799791</t>
  </si>
  <si>
    <t>GARO CELL</t>
  </si>
  <si>
    <t>M. Edward Barsoumian</t>
  </si>
  <si>
    <t>Borj Hammoud,Arminia street,Blanco Center, Bloc C,GF,Near Elegance Jewellery</t>
  </si>
  <si>
    <t>01/260846</t>
  </si>
  <si>
    <t>03/077580;70/371110</t>
  </si>
  <si>
    <t>PRINT ON</t>
  </si>
  <si>
    <t>Miss Gina Feghali</t>
  </si>
  <si>
    <t>Dekweneh</t>
  </si>
  <si>
    <t>Dekweneh, Kamil Chamoun main street, facing Le Charcutier</t>
  </si>
  <si>
    <t>01/683252</t>
  </si>
  <si>
    <t>71/911910;76/803514</t>
  </si>
  <si>
    <t>MASNAA FOR CELL</t>
  </si>
  <si>
    <t>Mr Rami Al Aajami</t>
  </si>
  <si>
    <t>Masnaa</t>
  </si>
  <si>
    <t>Masha,Main Road,Samih Al Ajami Bldg,GF,Facing Khatibco Electrical Shop</t>
  </si>
  <si>
    <t>71/832399;03/872489</t>
  </si>
  <si>
    <t>ALLO HAIFA</t>
  </si>
  <si>
    <t>Mr. Khaldoun Haifa</t>
  </si>
  <si>
    <t>Taalabaya, main road, facing Beauty Women Center, Moussaibess building, GF</t>
  </si>
  <si>
    <t>08/506180</t>
  </si>
  <si>
    <t>03/037434;03/403187</t>
  </si>
  <si>
    <t>Kafaat, Abi Taleb Street;Haidar Bldg,GF;Near Rammal Supermarket</t>
  </si>
  <si>
    <t>Baalbeck</t>
  </si>
  <si>
    <t>YEHIA CELL</t>
  </si>
  <si>
    <t>Mr. Mohamad Rida</t>
  </si>
  <si>
    <t>Al Annan street direction to Ain El Sekkeh, Jalloul BLDG, GF, facing Annan Electronics</t>
  </si>
  <si>
    <t>70/004078;70/400078</t>
  </si>
  <si>
    <t>Baaqline</t>
  </si>
  <si>
    <t>MAKRAM BOU HARFOUSH FOR TRADE</t>
  </si>
  <si>
    <t>Mr. Makram Bou Harfouch</t>
  </si>
  <si>
    <t>Baaqline Kamal Jomblat Street,Talih Al Sabbagh Bldg,GF,Near Total Gaz Station</t>
  </si>
  <si>
    <t>05/302898</t>
  </si>
  <si>
    <t>70/692898;70/288298</t>
  </si>
  <si>
    <t>PANORAMA CELL</t>
  </si>
  <si>
    <t>Mr. Makram Abou Imad</t>
  </si>
  <si>
    <t>Kfar Him</t>
  </si>
  <si>
    <t>Kfarhim,Main Road,Bou Dargham Bldg,GF,Facing Elysee Sweets</t>
  </si>
  <si>
    <t>05/721656</t>
  </si>
  <si>
    <t>03/186735;70/186877</t>
  </si>
  <si>
    <t>ZEROONE CELL</t>
  </si>
  <si>
    <t>Mr. Charbel Khoury</t>
  </si>
  <si>
    <t>Jdaidet El Fekeheh</t>
  </si>
  <si>
    <t>Jdeidet El Fekeheh main road, Jack Khoury BLDG, GF, facing Mar Gerges church and near Total energies fuel station</t>
  </si>
  <si>
    <t>08325300</t>
  </si>
  <si>
    <t>03/574673;81/557422;81/557423</t>
  </si>
  <si>
    <t>BLUE WAVE MOBILE</t>
  </si>
  <si>
    <t>Mr. Khalil Al Ali</t>
  </si>
  <si>
    <t>Seraaine El Tahta</t>
  </si>
  <si>
    <t>Main highway leading to Riyak and Zahle, Al Borji BLDG, GF, on Sariin main Roundabout</t>
  </si>
  <si>
    <t>76/686498;81/250383</t>
  </si>
  <si>
    <t>JB STORE</t>
  </si>
  <si>
    <t>Mr. Jaafar Al Bazzal</t>
  </si>
  <si>
    <t>Taoufiqiyeh</t>
  </si>
  <si>
    <t>Main street leading to Labweh, Mahmoud Al Bazzal BLDG, GF, near Hajj Mostapha fuel station (Wardieh station)</t>
  </si>
  <si>
    <t>71/441409;76/521763</t>
  </si>
  <si>
    <t>VIP CELL</t>
  </si>
  <si>
    <t>M.Tony Naser</t>
  </si>
  <si>
    <t>Amchit,near Medco Station,sea road.</t>
  </si>
  <si>
    <t>09/622771</t>
  </si>
  <si>
    <t>03/384771</t>
  </si>
  <si>
    <t>ALLO HAIFA 1</t>
  </si>
  <si>
    <t>Mr.Khaldoun Haifa and Mrs.Sara El Kadi</t>
  </si>
  <si>
    <t>Bar Elias,Main Road,Near Sayefddine Pharmacy,Al Kadi Building.</t>
  </si>
  <si>
    <t>08/514080</t>
  </si>
  <si>
    <t>03/037434;81/290429;70/900563</t>
  </si>
  <si>
    <t>WAZNEH CELL</t>
  </si>
  <si>
    <t>Mr Ali Wazneh</t>
  </si>
  <si>
    <t>Hamra,Sadat Street,Hammoud Bldg,GF,Facing LAU University Bldg.</t>
  </si>
  <si>
    <t>03/123163;76/816160</t>
  </si>
  <si>
    <t>DIAB CASH MONEY</t>
  </si>
  <si>
    <t>Mr Hussein Diab and Mr Hassan Diab</t>
  </si>
  <si>
    <t>Rmeil</t>
  </si>
  <si>
    <t>Rmeil, Geitaoui Street, Karam Bldg ,GF, Near Geitaoui Hospital</t>
  </si>
  <si>
    <t>01/566001</t>
  </si>
  <si>
    <t>03/290908;71/300530</t>
  </si>
  <si>
    <t>NINO CELL</t>
  </si>
  <si>
    <t>Fouad Georges Yaacoub</t>
  </si>
  <si>
    <t xml:space="preserve">Highway Jounieh ,near Soldini shop ,Kanaan building </t>
  </si>
  <si>
    <t xml:space="preserve">I.K.S  </t>
  </si>
  <si>
    <t xml:space="preserve">Layla Moussa </t>
  </si>
  <si>
    <t>main road, near Al Saydeh Church, Farah Bldg</t>
  </si>
  <si>
    <t>03/318899</t>
  </si>
  <si>
    <t>THE CLAN</t>
  </si>
  <si>
    <t>Mr. Selman Zayoud &amp; Mr. Jalal Zayoud</t>
  </si>
  <si>
    <t>Al Serail street, Ghassan Aalameh BLDG, GF, near Serail Aaley and Carrefour Market</t>
  </si>
  <si>
    <t>03/647303;71/751376</t>
  </si>
  <si>
    <t>3 x 6 x 3</t>
  </si>
  <si>
    <t>Harissa</t>
  </si>
  <si>
    <t>09/262161</t>
  </si>
  <si>
    <t>SQM</t>
  </si>
  <si>
    <t>Number of signs</t>
  </si>
  <si>
    <t>Number of sign</t>
  </si>
  <si>
    <t>2 or 3</t>
  </si>
  <si>
    <t>only logo</t>
  </si>
  <si>
    <t>Approximate SQM</t>
  </si>
  <si>
    <t>0.9*3.5</t>
  </si>
  <si>
    <t>0.9*3.8</t>
  </si>
  <si>
    <t>0.9*3.1</t>
  </si>
  <si>
    <t>0.5*3.8</t>
  </si>
  <si>
    <t>3.5*1.1</t>
  </si>
  <si>
    <t>2*1.5</t>
  </si>
  <si>
    <t>4*1.5</t>
  </si>
  <si>
    <t>3*1.5</t>
  </si>
  <si>
    <t>4*0.8</t>
  </si>
  <si>
    <t>4 * 1.2</t>
  </si>
  <si>
    <t>4 *1.25</t>
  </si>
  <si>
    <t>0.5*10</t>
  </si>
  <si>
    <t>3*0.7</t>
  </si>
  <si>
    <t>3.27*1.20</t>
  </si>
  <si>
    <t>3.5*0.5</t>
  </si>
  <si>
    <t>first part 3.5 / second part 2.70 *0.8</t>
  </si>
  <si>
    <t>2*0.5</t>
  </si>
  <si>
    <t>3.2*1.2</t>
  </si>
  <si>
    <t>3.45*1.1</t>
  </si>
  <si>
    <t>4.2*1.4</t>
  </si>
  <si>
    <t>Less than 10 sqm</t>
  </si>
  <si>
    <t>More than 10 sqm</t>
  </si>
  <si>
    <t>4.5 m * 95 cm</t>
  </si>
  <si>
    <t>4 m * 1.3</t>
  </si>
  <si>
    <t>4m * 40 cm</t>
  </si>
  <si>
    <t>4.8 * 98 cm</t>
  </si>
  <si>
    <t>5 m * 1m</t>
  </si>
  <si>
    <t>3.5 m *1m</t>
  </si>
  <si>
    <t>3 m - 1.75 m</t>
  </si>
  <si>
    <t>3 m* 1 m</t>
  </si>
  <si>
    <t>2 m * 1.3 m</t>
  </si>
  <si>
    <t>3.5 x 1.2 m</t>
  </si>
  <si>
    <t>60 x 60 cm</t>
  </si>
  <si>
    <t>3.80 m x 90 cm</t>
  </si>
  <si>
    <t>BASSAM CELL</t>
  </si>
  <si>
    <t>Mr.Bassam Mourad</t>
  </si>
  <si>
    <t>Ghazzeh</t>
  </si>
  <si>
    <t>Ghazeh,Main Road,Majzioub Bldg,GF,Near Majzoub Supermarket</t>
  </si>
  <si>
    <t>03/122249;03/893466;03/211973</t>
  </si>
  <si>
    <t>9 m ; 4.5 m  x 1</t>
  </si>
  <si>
    <t>1 + corner</t>
  </si>
  <si>
    <t>5 m * 90 cm</t>
  </si>
  <si>
    <t>7.40 m x 1.10 m</t>
  </si>
  <si>
    <t>4 m x 1.20 m</t>
  </si>
  <si>
    <t>less than 10 sqm</t>
  </si>
  <si>
    <t>3.90 m x 0.80 m</t>
  </si>
  <si>
    <t>2.80 x 1.20 m</t>
  </si>
  <si>
    <t>14 m x 1 m</t>
  </si>
  <si>
    <t xml:space="preserve">3 m x 1.2 m </t>
  </si>
  <si>
    <t>360 cm x 85 cm</t>
  </si>
  <si>
    <t>8.5 m x 120 cm</t>
  </si>
  <si>
    <t>ZGHEIB CELL</t>
  </si>
  <si>
    <t>Mr. Chady Zgheib</t>
  </si>
  <si>
    <t>Main road direction to Ghosta, Wakf Mar Youssef BLDG, GF, facing Our Lady Of Lebanon Basilica</t>
  </si>
  <si>
    <t>03/841143;76/332334</t>
  </si>
  <si>
    <t>7 m x 90 cm</t>
  </si>
  <si>
    <t>4 m x 90 cm</t>
  </si>
  <si>
    <t>4.3 m x 1 m</t>
  </si>
  <si>
    <t>3.9 m x 1 m</t>
  </si>
  <si>
    <t>4.5 m x 1m</t>
  </si>
  <si>
    <t>4 m x 1.20 m x 1.70 m</t>
  </si>
  <si>
    <t>3 m x 1 m</t>
  </si>
  <si>
    <t xml:space="preserve">4 x 0.8 </t>
  </si>
  <si>
    <t>WAKIM INTERNATIONAL SARL</t>
  </si>
  <si>
    <t>Mr.Elie Wakim and Mrs.Therese Abdo</t>
  </si>
  <si>
    <t>Hasroun</t>
  </si>
  <si>
    <t xml:space="preserve">Hasroun, main street facing Saint Leba Hasroun school,Wakim Bld. </t>
  </si>
  <si>
    <t>Bcharreh</t>
  </si>
  <si>
    <t>06/591012</t>
  </si>
  <si>
    <t>81/614315;76/147787;71/630685</t>
  </si>
  <si>
    <t>3 m x 0.5M m</t>
  </si>
  <si>
    <t>BOUSSI CELL</t>
  </si>
  <si>
    <t>Mr Nouh Boussi</t>
  </si>
  <si>
    <t>Bent Jbeil</t>
  </si>
  <si>
    <t>Bent Jbeil,Al Birkeh Street,Faraj Bldg,GF,Facing Bent Jbeil Pond.</t>
  </si>
  <si>
    <t>81/708323</t>
  </si>
  <si>
    <t>4.30 x 120</t>
  </si>
  <si>
    <t>Dimension (Approx. size)</t>
  </si>
  <si>
    <t>ZAYAT ELECTRONICS</t>
  </si>
  <si>
    <t>M. Fouad ZAYAT</t>
  </si>
  <si>
    <t>Mansourieh</t>
  </si>
  <si>
    <t>Mansourieh,main road,Blanco Verdi center,GF,facing Kafaat institue</t>
  </si>
  <si>
    <t>03/200208;71/688581</t>
  </si>
  <si>
    <t>3.20 x 1.20</t>
  </si>
  <si>
    <t>Koura</t>
  </si>
  <si>
    <t>POP CELL</t>
  </si>
  <si>
    <t>Mr.Pascal Kanberian</t>
  </si>
  <si>
    <t>Zahle,main road,Maalaka,El Jisr,Near General Security Bld,Moussa Abed Al Ahad Bld.</t>
  </si>
  <si>
    <t>08/800233</t>
  </si>
  <si>
    <t>03/366887</t>
  </si>
  <si>
    <t>NORTH CELL</t>
  </si>
  <si>
    <t>M.Rami Chaanine and Miss Mirna Chaanine</t>
  </si>
  <si>
    <t>Kfar Aaqqa</t>
  </si>
  <si>
    <t>Rue Al Arez,A COTE DE LA BANQUE sgbl, Kafar Akka</t>
  </si>
  <si>
    <t>06/953406</t>
  </si>
  <si>
    <t>76/324328;03/868107</t>
  </si>
  <si>
    <t>the left side to be rebranded and keep OMT on the right side</t>
  </si>
  <si>
    <t>3.90 x 90 cm</t>
  </si>
  <si>
    <t>ALL WAY SERVICES</t>
  </si>
  <si>
    <t>Mr.Charbel Moussalem</t>
  </si>
  <si>
    <t>Bsalim</t>
  </si>
  <si>
    <t>Bsalim, Main Road, Facing Athenee De Beirut School, Saliba Bld</t>
  </si>
  <si>
    <t>04/711020</t>
  </si>
  <si>
    <t>81/999240;70/534324</t>
  </si>
  <si>
    <t>4.15m x 1m</t>
  </si>
  <si>
    <t>3m x 0.60m</t>
  </si>
  <si>
    <t>AL KROUM CALLING (CALLING CELL)</t>
  </si>
  <si>
    <t>Mr. Farhan Khadaj</t>
  </si>
  <si>
    <t>KfarMatta</t>
  </si>
  <si>
    <t xml:space="preserve">Kfar Matta, main road leading to Daqqoun, Ajjaj Khaddaj BLDG, GF, near Kfar Matta municipality. </t>
  </si>
  <si>
    <t>81/415814</t>
  </si>
  <si>
    <t>1X4 meters</t>
  </si>
  <si>
    <t>false ceiling</t>
  </si>
  <si>
    <t>Structure</t>
  </si>
  <si>
    <t>Crane</t>
  </si>
  <si>
    <t>no</t>
  </si>
  <si>
    <t>yes</t>
  </si>
  <si>
    <t>Replacing Huawei sign</t>
  </si>
  <si>
    <t>No</t>
  </si>
  <si>
    <t>Grand Total</t>
  </si>
  <si>
    <t xml:space="preserve"> ELIO CELL</t>
  </si>
  <si>
    <t>M. Elie Sassine</t>
  </si>
  <si>
    <t>Jdeideh</t>
  </si>
  <si>
    <t>Jdeideh,Main Road,Yerevan Bldg,GF,facing Bambook center</t>
  </si>
  <si>
    <t>01/900957;01/900958</t>
  </si>
  <si>
    <t>03/847380;71/789212;71/950930</t>
  </si>
  <si>
    <t>80 cm x 3.70 cm</t>
  </si>
  <si>
    <t>Al Jundi International (OI CLOUD)</t>
  </si>
  <si>
    <t>Mr. Ahmad, Mohamad and Hussein Al Jundi</t>
  </si>
  <si>
    <t>Hadath</t>
  </si>
  <si>
    <t>Hadath, Galerie Semaan main road, Karout Mall GF</t>
  </si>
  <si>
    <t>01/542077;EXT: 2111</t>
  </si>
  <si>
    <t>03/178236</t>
  </si>
  <si>
    <t>50x50</t>
  </si>
  <si>
    <t>03/808540;03/396389;79/100066</t>
  </si>
  <si>
    <t>08/931515</t>
  </si>
  <si>
    <t>Zahle,Industrial City, Saideh Street,Touma Bldg,GF,Near ETS Nabhan</t>
  </si>
  <si>
    <t>M. Charbel Touma</t>
  </si>
  <si>
    <t>CITY CELL</t>
  </si>
  <si>
    <t>5.20 cm x 1.20 cm  / 2 sides: 1.20 cm x 1.0 cm</t>
  </si>
  <si>
    <t>6.24 / 1.44</t>
  </si>
  <si>
    <t>MANARA CELL</t>
  </si>
  <si>
    <t>Mr. Houssam Al Afech and Mr Raed Ahmad</t>
  </si>
  <si>
    <t>Manara</t>
  </si>
  <si>
    <t>Al Manara,Main Road,Omar Bou Ghnaym Bldg ,GF,Next To studio Al Sayyed</t>
  </si>
  <si>
    <t>03/556238;76/879266</t>
  </si>
  <si>
    <t>West Bekaa</t>
  </si>
  <si>
    <t>4mx2m/ 2 sides: 2x1.10=2.2x2=4.4m</t>
  </si>
  <si>
    <t>1 sign with 2 sides Logo</t>
  </si>
  <si>
    <t>1.2 * 1.6 + 5.9 * 1.6</t>
  </si>
  <si>
    <t>3.35*0.90 +1.2*0.90</t>
  </si>
  <si>
    <t>Total number of POSs</t>
  </si>
  <si>
    <t xml:space="preserve">Sign to be displayed above Samsung </t>
  </si>
  <si>
    <t>POS owner will remove cash united (to be replaced by alfa sign + corner)</t>
  </si>
  <si>
    <r>
      <t>To be displayed above OMT sign +</t>
    </r>
    <r>
      <rPr>
        <b/>
        <sz val="11"/>
        <color theme="1"/>
        <rFont val="Calibri"/>
        <family val="2"/>
        <scheme val="minor"/>
      </rPr>
      <t xml:space="preserve"> to add sideway sign</t>
    </r>
  </si>
  <si>
    <t xml:space="preserve">To be displayed above BoB sign </t>
  </si>
  <si>
    <t xml:space="preserve">To be displayed above OMT sign </t>
  </si>
  <si>
    <t>Replacing existing POS sign</t>
  </si>
  <si>
    <t>To be displayed above OMT sign</t>
  </si>
  <si>
    <t>To be displayed above Samsung sign</t>
  </si>
  <si>
    <t>Alfa sign will replace samsung sign</t>
  </si>
  <si>
    <t>Alfa sign will replace POS existing sign</t>
  </si>
  <si>
    <t>Balcony shape is oval, to be displayed above wish sign</t>
  </si>
  <si>
    <t>Replacibg POS existing sign</t>
  </si>
  <si>
    <t>to be displayed under BOB sign + to check with sideway sign</t>
  </si>
  <si>
    <t>to be displayed on the belcony</t>
  </si>
  <si>
    <t>U shape/ replacing his existing sign</t>
  </si>
  <si>
    <t xml:space="preserve">Only logo in the left on his existing sign in Karout Mall </t>
  </si>
  <si>
    <t xml:space="preserve">to be displayed above OMT sign </t>
  </si>
  <si>
    <t xml:space="preserve">Sign to replace money gram existing sign </t>
  </si>
  <si>
    <t xml:space="preserve">Sign to replacing BoB sign in the left side of Samsung sign </t>
  </si>
  <si>
    <t>To be displayed above Sumsung replacing the existing shop name</t>
  </si>
  <si>
    <t>Number of Cobranding</t>
  </si>
  <si>
    <t>Number of Rebranding</t>
  </si>
  <si>
    <t>NAJJAR ELECTRONICS</t>
  </si>
  <si>
    <t>Mr. Elie Yaacoub Daoud (Najjar)</t>
  </si>
  <si>
    <t>Beit Meri</t>
  </si>
  <si>
    <t>Beit Mery, Main Road, Rosaire Center, First Floor,Next To St Georges Librairy</t>
  </si>
  <si>
    <t>04/870904</t>
  </si>
  <si>
    <t>03/455425;70/455425;76/102818</t>
  </si>
  <si>
    <t>4 × 2 m.</t>
  </si>
  <si>
    <t>Replacing Back to school offers sign</t>
  </si>
  <si>
    <t>Spot Lamp quantity(Approx.)</t>
  </si>
  <si>
    <t>Replacing POS sign  (above wish sign)</t>
  </si>
  <si>
    <t>CELL.CD</t>
  </si>
  <si>
    <t>M. Sami Sassine and Sassine Sassine</t>
  </si>
  <si>
    <t>Jounieh</t>
  </si>
  <si>
    <t>Jounieh,Telepherique Street,Chalhoub Bldg,GF,Facing La Medina Hotel</t>
  </si>
  <si>
    <t>09/642249</t>
  </si>
  <si>
    <t>03/791638;70/900710;70/434454</t>
  </si>
  <si>
    <t>MOBILE CARE</t>
  </si>
  <si>
    <t>Mr. Elias Assaf</t>
  </si>
  <si>
    <t>Chikka</t>
  </si>
  <si>
    <t>Chekka,main road,facing Al Central,Georges Romanos building,Ground floor</t>
  </si>
  <si>
    <t>Batroun</t>
  </si>
  <si>
    <t>06/542504</t>
  </si>
  <si>
    <t>03/896256;03/163117</t>
  </si>
  <si>
    <t>4x1</t>
  </si>
  <si>
    <t>2.80x0.80</t>
  </si>
  <si>
    <t>4*2</t>
  </si>
  <si>
    <t>Replaced OMT sign (OMT sign removed)</t>
  </si>
  <si>
    <t>RAMIA CELL</t>
  </si>
  <si>
    <t>Mrs. Ramia Taleb</t>
  </si>
  <si>
    <t>Takrit</t>
  </si>
  <si>
    <t>Main road, Mahmoud Abdel Karim Ali BLDG, GF, facing Takrit Pharmacy</t>
  </si>
  <si>
    <t>06/360781</t>
  </si>
  <si>
    <t>03/492931;03/795024</t>
  </si>
  <si>
    <t>Only to change the logo</t>
  </si>
  <si>
    <t>Sign to be rebranded with corner</t>
  </si>
  <si>
    <t>1 big sign and 2 small side signs to be rebranded</t>
  </si>
  <si>
    <t>Owner is requesting modification on his sign/ update the phone nb</t>
  </si>
  <si>
    <t>POS status after wr</t>
  </si>
  <si>
    <t>Price of sign</t>
  </si>
  <si>
    <t>Price of crane if required</t>
  </si>
  <si>
    <t>Total price</t>
  </si>
  <si>
    <t>POS status after war</t>
  </si>
  <si>
    <t>operational</t>
  </si>
  <si>
    <t>Temporary closed</t>
  </si>
  <si>
    <t>Unreachable</t>
  </si>
  <si>
    <t>Operational</t>
  </si>
  <si>
    <t>Temporary Closed</t>
  </si>
  <si>
    <t>Price of cleaning</t>
  </si>
  <si>
    <t xml:space="preserve">Grand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</si>
</sst>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-;\-* #,##0.00\ _F_-;_-* &quot;-&quot;??\ _F_-;_-@_-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0"/>
      <color indexed="12"/>
      <name val="MS Sans Serif"/>
      <family val="2"/>
    </font>
    <font>
      <u/>
      <sz val="10"/>
      <color indexed="12"/>
      <name val="Arial"/>
      <family val="2"/>
    </font>
    <font>
      <sz val="8"/>
      <name val="Arial Narrow"/>
      <family val="2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26">
    <xf numFmtId="0" fontId="0" fillId="0" borderId="0"/>
    <xf numFmtId="0" fontId="1" fillId="0" borderId="0"/>
    <xf numFmtId="0" fontId="3" fillId="0" borderId="0"/>
    <xf numFmtId="0" fontId="2" fillId="0" borderId="0">
      <alignment vertical="top"/>
    </xf>
    <xf numFmtId="0" fontId="2" fillId="0" borderId="0">
      <alignment vertical="top"/>
    </xf>
    <xf numFmtId="0" fontId="4" fillId="0" borderId="0"/>
    <xf numFmtId="0" fontId="4" fillId="0" borderId="0"/>
    <xf numFmtId="0" fontId="2" fillId="0" borderId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 applyNumberFormat="0" applyFill="0" applyBorder="0" applyAlignment="0" applyProtection="0"/>
    <xf numFmtId="0" fontId="2" fillId="0" borderId="0">
      <alignment vertical="top"/>
    </xf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" fillId="0" borderId="0">
      <alignment vertical="top"/>
    </xf>
    <xf numFmtId="0" fontId="4" fillId="0" borderId="0"/>
    <xf numFmtId="0" fontId="4" fillId="0" borderId="0"/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4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" fillId="0" borderId="0"/>
    <xf numFmtId="0" fontId="3" fillId="0" borderId="0"/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>
      <alignment vertical="top"/>
    </xf>
    <xf numFmtId="0" fontId="1" fillId="0" borderId="0"/>
    <xf numFmtId="0" fontId="2" fillId="0" borderId="0">
      <alignment vertical="top"/>
    </xf>
    <xf numFmtId="0" fontId="1" fillId="0" borderId="0"/>
    <xf numFmtId="0" fontId="3" fillId="0" borderId="0"/>
    <xf numFmtId="0" fontId="1" fillId="0" borderId="0"/>
    <xf numFmtId="0" fontId="2" fillId="0" borderId="0">
      <alignment vertical="top"/>
    </xf>
    <xf numFmtId="0" fontId="1" fillId="0" borderId="0"/>
    <xf numFmtId="0" fontId="2" fillId="0" borderId="0">
      <alignment vertical="top"/>
    </xf>
    <xf numFmtId="0" fontId="1" fillId="0" borderId="0"/>
    <xf numFmtId="0" fontId="3" fillId="0" borderId="0"/>
    <xf numFmtId="0" fontId="1" fillId="0" borderId="0"/>
    <xf numFmtId="0" fontId="2" fillId="0" borderId="0">
      <alignment vertical="top"/>
    </xf>
    <xf numFmtId="0" fontId="3" fillId="0" borderId="0"/>
    <xf numFmtId="0" fontId="1" fillId="0" borderId="0"/>
    <xf numFmtId="0" fontId="2" fillId="0" borderId="0">
      <alignment vertical="top"/>
    </xf>
    <xf numFmtId="0" fontId="1" fillId="0" borderId="0"/>
    <xf numFmtId="0" fontId="3" fillId="0" borderId="0"/>
    <xf numFmtId="0" fontId="1" fillId="0" borderId="0"/>
    <xf numFmtId="0" fontId="2" fillId="0" borderId="0">
      <alignment vertical="top"/>
    </xf>
    <xf numFmtId="0" fontId="3" fillId="0" borderId="0"/>
    <xf numFmtId="0" fontId="1" fillId="0" borderId="0"/>
    <xf numFmtId="0" fontId="2" fillId="0" borderId="0">
      <alignment vertical="top"/>
    </xf>
    <xf numFmtId="0" fontId="1" fillId="0" borderId="0"/>
    <xf numFmtId="0" fontId="3" fillId="0" borderId="0"/>
    <xf numFmtId="0" fontId="1" fillId="0" borderId="0"/>
    <xf numFmtId="0" fontId="2" fillId="0" borderId="0">
      <alignment vertical="top"/>
    </xf>
    <xf numFmtId="0" fontId="1" fillId="0" borderId="0"/>
    <xf numFmtId="0" fontId="2" fillId="0" borderId="0">
      <alignment vertical="top"/>
    </xf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1" fillId="0" borderId="0"/>
    <xf numFmtId="0" fontId="3" fillId="0" borderId="0"/>
    <xf numFmtId="0" fontId="1" fillId="0" borderId="0"/>
    <xf numFmtId="0" fontId="2" fillId="0" borderId="0">
      <alignment vertical="top"/>
    </xf>
    <xf numFmtId="0" fontId="1" fillId="0" borderId="0"/>
    <xf numFmtId="0" fontId="2" fillId="0" borderId="0">
      <alignment vertical="top"/>
    </xf>
    <xf numFmtId="0" fontId="4" fillId="0" borderId="0"/>
    <xf numFmtId="0" fontId="6" fillId="0" borderId="0"/>
    <xf numFmtId="0" fontId="2" fillId="0" borderId="0">
      <alignment vertical="top"/>
    </xf>
    <xf numFmtId="0" fontId="2" fillId="0" borderId="0">
      <alignment vertical="top"/>
    </xf>
    <xf numFmtId="0" fontId="1" fillId="0" borderId="0"/>
    <xf numFmtId="0" fontId="3" fillId="0" borderId="0"/>
    <xf numFmtId="0" fontId="1" fillId="0" borderId="0"/>
    <xf numFmtId="0" fontId="2" fillId="0" borderId="0">
      <alignment vertical="top"/>
    </xf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9" fontId="4" fillId="0" borderId="0" applyFont="0" applyFill="0" applyBorder="0" applyAlignment="0" applyProtection="0"/>
    <xf numFmtId="0" fontId="3" fillId="0" borderId="0"/>
    <xf numFmtId="0" fontId="1" fillId="0" borderId="0"/>
    <xf numFmtId="0" fontId="6" fillId="0" borderId="0"/>
    <xf numFmtId="0" fontId="1" fillId="0" borderId="0"/>
    <xf numFmtId="0" fontId="2" fillId="0" borderId="0">
      <alignment vertical="top"/>
    </xf>
    <xf numFmtId="0" fontId="1" fillId="0" borderId="0"/>
    <xf numFmtId="0" fontId="2" fillId="0" borderId="0">
      <alignment vertical="top"/>
    </xf>
    <xf numFmtId="0" fontId="6" fillId="0" borderId="0"/>
    <xf numFmtId="0" fontId="4" fillId="0" borderId="0"/>
    <xf numFmtId="49" fontId="11" fillId="0" borderId="0" applyFill="0" applyBorder="0" applyProtection="0">
      <alignment horizontal="left" vertical="top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</cellStyleXfs>
  <cellXfs count="116">
    <xf numFmtId="0" fontId="0" fillId="0" borderId="0" xfId="0"/>
    <xf numFmtId="0" fontId="13" fillId="0" borderId="1" xfId="3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2" borderId="1" xfId="2" applyFont="1" applyFill="1" applyBorder="1" applyAlignment="1">
      <alignment horizontal="center" vertical="center" wrapText="1"/>
    </xf>
    <xf numFmtId="0" fontId="13" fillId="3" borderId="1" xfId="3" applyFont="1" applyFill="1" applyBorder="1" applyAlignment="1">
      <alignment horizontal="center" vertical="justify"/>
    </xf>
    <xf numFmtId="0" fontId="13" fillId="0" borderId="1" xfId="3" applyFont="1" applyBorder="1" applyAlignment="1">
      <alignment horizontal="center" vertical="justify"/>
    </xf>
    <xf numFmtId="0" fontId="13" fillId="0" borderId="1" xfId="3" applyFont="1" applyBorder="1" applyAlignment="1">
      <alignment horizontal="center" vertical="justify" wrapText="1"/>
    </xf>
    <xf numFmtId="0" fontId="13" fillId="0" borderId="1" xfId="4" applyFont="1" applyBorder="1" applyAlignment="1">
      <alignment horizontal="center" vertical="justify"/>
    </xf>
    <xf numFmtId="0" fontId="13" fillId="0" borderId="1" xfId="4" quotePrefix="1" applyFont="1" applyBorder="1" applyAlignment="1">
      <alignment horizontal="center" vertical="justify" wrapText="1"/>
    </xf>
    <xf numFmtId="0" fontId="13" fillId="0" borderId="1" xfId="3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8" fillId="4" borderId="1" xfId="2" applyFont="1" applyFill="1" applyBorder="1" applyAlignment="1">
      <alignment vertical="center" wrapText="1"/>
    </xf>
    <xf numFmtId="16" fontId="4" fillId="0" borderId="1" xfId="0" applyNumberFormat="1" applyFont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16" fillId="0" borderId="1" xfId="4" applyFont="1" applyBorder="1" applyAlignment="1">
      <alignment horizontal="center" vertical="justify"/>
    </xf>
    <xf numFmtId="0" fontId="15" fillId="3" borderId="1" xfId="6" applyFont="1" applyFill="1" applyBorder="1" applyAlignment="1">
      <alignment horizontal="center" vertical="justify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6" xfId="0" applyBorder="1"/>
    <xf numFmtId="0" fontId="14" fillId="0" borderId="1" xfId="3" applyFont="1" applyBorder="1" applyAlignment="1">
      <alignment horizontal="left" vertical="justify"/>
    </xf>
    <xf numFmtId="0" fontId="8" fillId="2" borderId="12" xfId="0" applyFont="1" applyFill="1" applyBorder="1"/>
    <xf numFmtId="0" fontId="8" fillId="2" borderId="13" xfId="0" applyFont="1" applyFill="1" applyBorder="1"/>
    <xf numFmtId="0" fontId="8" fillId="2" borderId="9" xfId="0" applyFont="1" applyFill="1" applyBorder="1"/>
    <xf numFmtId="0" fontId="8" fillId="2" borderId="10" xfId="0" applyFont="1" applyFill="1" applyBorder="1"/>
    <xf numFmtId="0" fontId="8" fillId="2" borderId="2" xfId="0" applyFont="1" applyFill="1" applyBorder="1" applyAlignment="1">
      <alignment horizontal="center"/>
    </xf>
    <xf numFmtId="0" fontId="13" fillId="0" borderId="1" xfId="4" quotePrefix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13" fillId="0" borderId="1" xfId="3" applyFont="1" applyBorder="1" applyAlignment="1">
      <alignment horizontal="left" vertical="justify"/>
    </xf>
    <xf numFmtId="0" fontId="13" fillId="0" borderId="1" xfId="3" applyFont="1" applyBorder="1" applyAlignment="1">
      <alignment horizontal="left" vertical="justify" wrapTex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8" fillId="2" borderId="1" xfId="2" quotePrefix="1" applyFont="1" applyFill="1" applyBorder="1" applyAlignment="1">
      <alignment horizontal="left" vertical="center" wrapText="1"/>
    </xf>
    <xf numFmtId="0" fontId="8" fillId="2" borderId="1" xfId="3" applyFont="1" applyFill="1" applyBorder="1" applyAlignment="1">
      <alignment horizontal="left" vertical="center" wrapText="1"/>
    </xf>
    <xf numFmtId="0" fontId="8" fillId="4" borderId="1" xfId="2" applyFont="1" applyFill="1" applyBorder="1" applyAlignment="1">
      <alignment horizontal="left" vertical="center" wrapText="1"/>
    </xf>
    <xf numFmtId="3" fontId="13" fillId="0" borderId="1" xfId="3" applyNumberFormat="1" applyFont="1" applyBorder="1" applyAlignment="1">
      <alignment horizontal="left" vertical="justify"/>
    </xf>
    <xf numFmtId="0" fontId="14" fillId="0" borderId="1" xfId="3" applyFont="1" applyBorder="1" applyAlignment="1">
      <alignment horizontal="left" vertical="justify" wrapText="1"/>
    </xf>
    <xf numFmtId="0" fontId="4" fillId="0" borderId="1" xfId="0" applyFont="1" applyBorder="1"/>
    <xf numFmtId="0" fontId="4" fillId="6" borderId="1" xfId="0" applyFont="1" applyFill="1" applyBorder="1"/>
    <xf numFmtId="0" fontId="12" fillId="6" borderId="1" xfId="0" applyFont="1" applyFill="1" applyBorder="1"/>
    <xf numFmtId="0" fontId="12" fillId="0" borderId="1" xfId="0" applyFont="1" applyBorder="1"/>
    <xf numFmtId="0" fontId="4" fillId="7" borderId="1" xfId="0" applyFont="1" applyFill="1" applyBorder="1"/>
    <xf numFmtId="0" fontId="4" fillId="0" borderId="1" xfId="0" applyFont="1" applyBorder="1" applyAlignment="1">
      <alignment vertical="center"/>
    </xf>
    <xf numFmtId="0" fontId="4" fillId="7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left"/>
    </xf>
    <xf numFmtId="0" fontId="13" fillId="0" borderId="1" xfId="4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left"/>
    </xf>
    <xf numFmtId="0" fontId="8" fillId="8" borderId="1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18" fillId="3" borderId="1" xfId="3" applyFont="1" applyFill="1" applyBorder="1" applyAlignment="1">
      <alignment horizontal="center" vertical="justify"/>
    </xf>
    <xf numFmtId="0" fontId="18" fillId="0" borderId="1" xfId="4" applyFont="1" applyBorder="1" applyAlignment="1">
      <alignment horizontal="center" vertical="justify"/>
    </xf>
    <xf numFmtId="0" fontId="18" fillId="0" borderId="1" xfId="3" applyFont="1" applyBorder="1" applyAlignment="1">
      <alignment horizontal="left" vertical="justify"/>
    </xf>
    <xf numFmtId="0" fontId="18" fillId="0" borderId="1" xfId="3" applyFont="1" applyBorder="1" applyAlignment="1">
      <alignment horizontal="left" vertical="justify" wrapText="1"/>
    </xf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0" fontId="18" fillId="0" borderId="0" xfId="0" applyFont="1"/>
    <xf numFmtId="0" fontId="4" fillId="0" borderId="7" xfId="0" applyFont="1" applyBorder="1"/>
    <xf numFmtId="0" fontId="18" fillId="0" borderId="7" xfId="0" applyFont="1" applyBorder="1"/>
    <xf numFmtId="0" fontId="4" fillId="0" borderId="7" xfId="0" applyFont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18" fillId="0" borderId="1" xfId="6" applyFont="1" applyBorder="1" applyAlignment="1">
      <alignment horizontal="left" vertical="center" wrapText="1"/>
    </xf>
    <xf numFmtId="0" fontId="18" fillId="0" borderId="1" xfId="3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 vertical="center" wrapText="1"/>
    </xf>
    <xf numFmtId="0" fontId="18" fillId="0" borderId="1" xfId="3" applyFont="1" applyBorder="1" applyAlignment="1">
      <alignment horizontal="center" vertical="justify"/>
    </xf>
    <xf numFmtId="0" fontId="18" fillId="0" borderId="1" xfId="3" applyFont="1" applyBorder="1" applyAlignment="1">
      <alignment horizontal="center" vertical="justify" wrapText="1"/>
    </xf>
    <xf numFmtId="3" fontId="18" fillId="0" borderId="1" xfId="3" applyNumberFormat="1" applyFont="1" applyBorder="1" applyAlignment="1">
      <alignment horizontal="left" vertical="justify"/>
    </xf>
    <xf numFmtId="0" fontId="18" fillId="0" borderId="1" xfId="0" applyFont="1" applyBorder="1" applyAlignment="1">
      <alignment horizontal="center" vertical="justify"/>
    </xf>
    <xf numFmtId="0" fontId="18" fillId="0" borderId="0" xfId="0" applyFont="1" applyAlignment="1">
      <alignment horizontal="center" vertical="justify"/>
    </xf>
    <xf numFmtId="0" fontId="18" fillId="3" borderId="1" xfId="3" applyFont="1" applyFill="1" applyBorder="1" applyAlignment="1">
      <alignment horizontal="center"/>
    </xf>
    <xf numFmtId="0" fontId="18" fillId="0" borderId="1" xfId="3" applyFont="1" applyBorder="1" applyAlignment="1">
      <alignment horizontal="left"/>
    </xf>
    <xf numFmtId="0" fontId="18" fillId="0" borderId="1" xfId="3" applyFont="1" applyBorder="1" applyAlignment="1">
      <alignment horizontal="left" wrapText="1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4" fillId="0" borderId="0" xfId="0" applyFont="1"/>
    <xf numFmtId="0" fontId="14" fillId="0" borderId="1" xfId="120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justify"/>
    </xf>
    <xf numFmtId="0" fontId="14" fillId="0" borderId="1" xfId="120" applyFont="1" applyBorder="1" applyAlignment="1">
      <alignment horizontal="left" vertical="center" wrapText="1"/>
    </xf>
    <xf numFmtId="0" fontId="14" fillId="0" borderId="1" xfId="3" applyFont="1" applyBorder="1" applyAlignment="1">
      <alignment horizontal="left" vertical="center" wrapText="1"/>
    </xf>
    <xf numFmtId="0" fontId="14" fillId="0" borderId="7" xfId="0" applyFont="1" applyBorder="1"/>
    <xf numFmtId="0" fontId="14" fillId="3" borderId="1" xfId="3" applyFont="1" applyFill="1" applyBorder="1" applyAlignment="1">
      <alignment horizontal="center" vertical="justify"/>
    </xf>
    <xf numFmtId="0" fontId="14" fillId="0" borderId="1" xfId="4" quotePrefix="1" applyFont="1" applyBorder="1" applyAlignment="1">
      <alignment horizontal="center" vertical="justify" wrapText="1"/>
    </xf>
    <xf numFmtId="0" fontId="14" fillId="0" borderId="1" xfId="0" applyFont="1" applyBorder="1" applyAlignment="1">
      <alignment horizontal="left"/>
    </xf>
    <xf numFmtId="0" fontId="14" fillId="0" borderId="1" xfId="6" applyFont="1" applyBorder="1" applyAlignment="1">
      <alignment horizontal="left" vertical="center" wrapText="1"/>
    </xf>
    <xf numFmtId="0" fontId="14" fillId="7" borderId="1" xfId="0" applyFont="1" applyFill="1" applyBorder="1" applyAlignment="1">
      <alignment horizontal="left"/>
    </xf>
    <xf numFmtId="0" fontId="18" fillId="0" borderId="1" xfId="2" quotePrefix="1" applyFont="1" applyBorder="1" applyAlignment="1">
      <alignment horizontal="left" wrapText="1"/>
    </xf>
    <xf numFmtId="0" fontId="18" fillId="0" borderId="1" xfId="3" quotePrefix="1" applyFont="1" applyBorder="1" applyAlignment="1">
      <alignment horizontal="left" wrapText="1"/>
    </xf>
    <xf numFmtId="0" fontId="18" fillId="0" borderId="1" xfId="2" quotePrefix="1" applyFont="1" applyBorder="1" applyAlignment="1">
      <alignment horizontal="left" vertical="justify" wrapText="1"/>
    </xf>
    <xf numFmtId="0" fontId="18" fillId="0" borderId="1" xfId="3" quotePrefix="1" applyFont="1" applyBorder="1" applyAlignment="1">
      <alignment horizontal="left" vertical="justify"/>
    </xf>
    <xf numFmtId="0" fontId="18" fillId="0" borderId="1" xfId="3" applyFont="1" applyBorder="1" applyAlignment="1">
      <alignment horizontal="left" vertical="center"/>
    </xf>
    <xf numFmtId="0" fontId="18" fillId="0" borderId="1" xfId="2" quotePrefix="1" applyFont="1" applyBorder="1" applyAlignment="1">
      <alignment horizontal="left" vertical="center" wrapText="1"/>
    </xf>
    <xf numFmtId="0" fontId="18" fillId="0" borderId="1" xfId="3" quotePrefix="1" applyFont="1" applyBorder="1" applyAlignment="1">
      <alignment horizontal="left" vertical="center"/>
    </xf>
    <xf numFmtId="0" fontId="17" fillId="0" borderId="1" xfId="0" applyFont="1" applyBorder="1"/>
  </cellXfs>
  <cellStyles count="126">
    <cellStyle name="Hyperlink 2" xfId="13" xr:uid="{00000000-0005-0000-0000-000000000000}"/>
    <cellStyle name="Hyperlink 3" xfId="14" xr:uid="{00000000-0005-0000-0000-000001000000}"/>
    <cellStyle name="Hyperlink 4" xfId="10" xr:uid="{00000000-0005-0000-0000-000002000000}"/>
    <cellStyle name="Hyperlink 5" xfId="8" xr:uid="{00000000-0005-0000-0000-000003000000}"/>
    <cellStyle name="Milliers_Feuil2" xfId="16" xr:uid="{00000000-0005-0000-0000-000004000000}"/>
    <cellStyle name="Normal" xfId="0" builtinId="0"/>
    <cellStyle name="Normal 10" xfId="27" xr:uid="{00000000-0005-0000-0000-000006000000}"/>
    <cellStyle name="Normal 10 2" xfId="31" xr:uid="{00000000-0005-0000-0000-000007000000}"/>
    <cellStyle name="Normal 10 2 2" xfId="43" xr:uid="{00000000-0005-0000-0000-000008000000}"/>
    <cellStyle name="Normal 11" xfId="30" xr:uid="{00000000-0005-0000-0000-000009000000}"/>
    <cellStyle name="Normal 11 2" xfId="45" xr:uid="{00000000-0005-0000-0000-00000A000000}"/>
    <cellStyle name="Normal 12" xfId="56" xr:uid="{00000000-0005-0000-0000-00000B000000}"/>
    <cellStyle name="Normal 12 2" xfId="63" xr:uid="{00000000-0005-0000-0000-00000C000000}"/>
    <cellStyle name="Normal 13" xfId="57" xr:uid="{00000000-0005-0000-0000-00000D000000}"/>
    <cellStyle name="Normal 13 2" xfId="64" xr:uid="{00000000-0005-0000-0000-00000E000000}"/>
    <cellStyle name="Normal 14" xfId="65" xr:uid="{00000000-0005-0000-0000-00000F000000}"/>
    <cellStyle name="Normal 14 2" xfId="73" xr:uid="{00000000-0005-0000-0000-000010000000}"/>
    <cellStyle name="Normal 14 3" xfId="92" xr:uid="{00000000-0005-0000-0000-000011000000}"/>
    <cellStyle name="Normal 14 4" xfId="83" xr:uid="{00000000-0005-0000-0000-000012000000}"/>
    <cellStyle name="Normal 15" xfId="71" xr:uid="{00000000-0005-0000-0000-000013000000}"/>
    <cellStyle name="Normal 15 2" xfId="80" xr:uid="{00000000-0005-0000-0000-000014000000}"/>
    <cellStyle name="Normal 15 3" xfId="100" xr:uid="{00000000-0005-0000-0000-000015000000}"/>
    <cellStyle name="Normal 15 4" xfId="90" xr:uid="{00000000-0005-0000-0000-000016000000}"/>
    <cellStyle name="Normal 16" xfId="70" xr:uid="{00000000-0005-0000-0000-000017000000}"/>
    <cellStyle name="Normal 16 2" xfId="79" xr:uid="{00000000-0005-0000-0000-000018000000}"/>
    <cellStyle name="Normal 16 3" xfId="99" xr:uid="{00000000-0005-0000-0000-000019000000}"/>
    <cellStyle name="Normal 16 4" xfId="89" xr:uid="{00000000-0005-0000-0000-00001A000000}"/>
    <cellStyle name="Normal 17" xfId="72" xr:uid="{00000000-0005-0000-0000-00001B000000}"/>
    <cellStyle name="Normal 18" xfId="81" xr:uid="{00000000-0005-0000-0000-00001C000000}"/>
    <cellStyle name="Normal 18 2" xfId="102" xr:uid="{00000000-0005-0000-0000-00001D000000}"/>
    <cellStyle name="Normal 18 2 2" xfId="115" xr:uid="{00000000-0005-0000-0000-00001E000000}"/>
    <cellStyle name="Normal 18 3" xfId="113" xr:uid="{00000000-0005-0000-0000-00001F000000}"/>
    <cellStyle name="Normal 19" xfId="6" xr:uid="{00000000-0005-0000-0000-000020000000}"/>
    <cellStyle name="Normal 19 10 2 2" xfId="122" xr:uid="{00000000-0005-0000-0000-000021000000}"/>
    <cellStyle name="Normal 19 2" xfId="96" xr:uid="{00000000-0005-0000-0000-000022000000}"/>
    <cellStyle name="Normal 19 3" xfId="104" xr:uid="{00000000-0005-0000-0000-000023000000}"/>
    <cellStyle name="Normal 19 3 2" xfId="116" xr:uid="{00000000-0005-0000-0000-000024000000}"/>
    <cellStyle name="Normal 19 4" xfId="107" xr:uid="{00000000-0005-0000-0000-000025000000}"/>
    <cellStyle name="Normal 19 4 2" xfId="119" xr:uid="{00000000-0005-0000-0000-000026000000}"/>
    <cellStyle name="Normal 19 5" xfId="108" xr:uid="{00000000-0005-0000-0000-000027000000}"/>
    <cellStyle name="Normal 2" xfId="2" xr:uid="{00000000-0005-0000-0000-000028000000}"/>
    <cellStyle name="Normal 2 2" xfId="18" xr:uid="{00000000-0005-0000-0000-000029000000}"/>
    <cellStyle name="Normal 2 3" xfId="17" xr:uid="{00000000-0005-0000-0000-00002A000000}"/>
    <cellStyle name="Normal 2 3 2" xfId="36" xr:uid="{00000000-0005-0000-0000-00002B000000}"/>
    <cellStyle name="Normal 2 3 2 2" xfId="48" xr:uid="{00000000-0005-0000-0000-00002C000000}"/>
    <cellStyle name="Normal 2 3 3" xfId="41" xr:uid="{00000000-0005-0000-0000-00002D000000}"/>
    <cellStyle name="Normal 2 3 4" xfId="54" xr:uid="{00000000-0005-0000-0000-00002E000000}"/>
    <cellStyle name="Normal 2 3 4 2" xfId="61" xr:uid="{00000000-0005-0000-0000-00002F000000}"/>
    <cellStyle name="Normal 2 3 5" xfId="68" xr:uid="{00000000-0005-0000-0000-000030000000}"/>
    <cellStyle name="Normal 2 3 5 2" xfId="77" xr:uid="{00000000-0005-0000-0000-000031000000}"/>
    <cellStyle name="Normal 2 3 5 3" xfId="97" xr:uid="{00000000-0005-0000-0000-000032000000}"/>
    <cellStyle name="Normal 2 3 5 4" xfId="87" xr:uid="{00000000-0005-0000-0000-000033000000}"/>
    <cellStyle name="Normal 2 4" xfId="40" xr:uid="{00000000-0005-0000-0000-000034000000}"/>
    <cellStyle name="Normal 20" xfId="82" xr:uid="{00000000-0005-0000-0000-000035000000}"/>
    <cellStyle name="Normal 21" xfId="101" xr:uid="{00000000-0005-0000-0000-000036000000}"/>
    <cellStyle name="Normal 22" xfId="105" xr:uid="{00000000-0005-0000-0000-000037000000}"/>
    <cellStyle name="Normal 22 2" xfId="117" xr:uid="{00000000-0005-0000-0000-000038000000}"/>
    <cellStyle name="Normal 26 2" xfId="125" xr:uid="{00000000-0005-0000-0000-000039000000}"/>
    <cellStyle name="Normal 28" xfId="123" xr:uid="{00000000-0005-0000-0000-00003A000000}"/>
    <cellStyle name="Normal 3" xfId="5" xr:uid="{00000000-0005-0000-0000-00003B000000}"/>
    <cellStyle name="Normal 3 2" xfId="20" xr:uid="{00000000-0005-0000-0000-00003C000000}"/>
    <cellStyle name="Normal 3 3" xfId="19" xr:uid="{00000000-0005-0000-0000-00003D000000}"/>
    <cellStyle name="Normal 3 4" xfId="28" xr:uid="{00000000-0005-0000-0000-00003E000000}"/>
    <cellStyle name="Normal 3 4 2" xfId="38" xr:uid="{00000000-0005-0000-0000-00003F000000}"/>
    <cellStyle name="Normal 3 5" xfId="26" xr:uid="{00000000-0005-0000-0000-000040000000}"/>
    <cellStyle name="Normal 3 5 2" xfId="44" xr:uid="{00000000-0005-0000-0000-000041000000}"/>
    <cellStyle name="Normal 3 6" xfId="33" xr:uid="{00000000-0005-0000-0000-000042000000}"/>
    <cellStyle name="Normal 3 7" xfId="39" xr:uid="{00000000-0005-0000-0000-000043000000}"/>
    <cellStyle name="Normal 3 7 2" xfId="50" xr:uid="{00000000-0005-0000-0000-000044000000}"/>
    <cellStyle name="Normal 3 8" xfId="11" xr:uid="{00000000-0005-0000-0000-000045000000}"/>
    <cellStyle name="Normal 30 2" xfId="121" xr:uid="{00000000-0005-0000-0000-000046000000}"/>
    <cellStyle name="Normal 31" xfId="120" xr:uid="{00000000-0005-0000-0000-000047000000}"/>
    <cellStyle name="Normal 4" xfId="12" xr:uid="{00000000-0005-0000-0000-000048000000}"/>
    <cellStyle name="Normal 4 2" xfId="21" xr:uid="{00000000-0005-0000-0000-000049000000}"/>
    <cellStyle name="Normal 4 3" xfId="23" xr:uid="{00000000-0005-0000-0000-00004A000000}"/>
    <cellStyle name="Normal 4 3 2" xfId="37" xr:uid="{00000000-0005-0000-0000-00004B000000}"/>
    <cellStyle name="Normal 4 3 2 2" xfId="49" xr:uid="{00000000-0005-0000-0000-00004C000000}"/>
    <cellStyle name="Normal 4 3 3" xfId="55" xr:uid="{00000000-0005-0000-0000-00004D000000}"/>
    <cellStyle name="Normal 4 3 3 2" xfId="62" xr:uid="{00000000-0005-0000-0000-00004E000000}"/>
    <cellStyle name="Normal 4 3 4" xfId="69" xr:uid="{00000000-0005-0000-0000-00004F000000}"/>
    <cellStyle name="Normal 4 3 4 2" xfId="78" xr:uid="{00000000-0005-0000-0000-000050000000}"/>
    <cellStyle name="Normal 4 3 4 3" xfId="98" xr:uid="{00000000-0005-0000-0000-000051000000}"/>
    <cellStyle name="Normal 4 3 4 4" xfId="88" xr:uid="{00000000-0005-0000-0000-000052000000}"/>
    <cellStyle name="Normal 4 4" xfId="34" xr:uid="{00000000-0005-0000-0000-000053000000}"/>
    <cellStyle name="Normal 4 4 2" xfId="46" xr:uid="{00000000-0005-0000-0000-000054000000}"/>
    <cellStyle name="Normal 4 5" xfId="52" xr:uid="{00000000-0005-0000-0000-000055000000}"/>
    <cellStyle name="Normal 4 5 2" xfId="59" xr:uid="{00000000-0005-0000-0000-000056000000}"/>
    <cellStyle name="Normal 4 6" xfId="66" xr:uid="{00000000-0005-0000-0000-000057000000}"/>
    <cellStyle name="Normal 4 6 2" xfId="75" xr:uid="{00000000-0005-0000-0000-000058000000}"/>
    <cellStyle name="Normal 4 6 3" xfId="95" xr:uid="{00000000-0005-0000-0000-000059000000}"/>
    <cellStyle name="Normal 4 6 4" xfId="85" xr:uid="{00000000-0005-0000-0000-00005A000000}"/>
    <cellStyle name="Normal 40" xfId="124" xr:uid="{00000000-0005-0000-0000-00005B000000}"/>
    <cellStyle name="Normal 5" xfId="9" xr:uid="{00000000-0005-0000-0000-00005C000000}"/>
    <cellStyle name="Normal 5 2" xfId="35" xr:uid="{00000000-0005-0000-0000-00005D000000}"/>
    <cellStyle name="Normal 5 2 2" xfId="47" xr:uid="{00000000-0005-0000-0000-00005E000000}"/>
    <cellStyle name="Normal 5 3" xfId="42" xr:uid="{00000000-0005-0000-0000-00005F000000}"/>
    <cellStyle name="Normal 5 4" xfId="53" xr:uid="{00000000-0005-0000-0000-000060000000}"/>
    <cellStyle name="Normal 5 4 2" xfId="60" xr:uid="{00000000-0005-0000-0000-000061000000}"/>
    <cellStyle name="Normal 5 5" xfId="67" xr:uid="{00000000-0005-0000-0000-000062000000}"/>
    <cellStyle name="Normal 5 5 2" xfId="76" xr:uid="{00000000-0005-0000-0000-000063000000}"/>
    <cellStyle name="Normal 5 5 3" xfId="94" xr:uid="{00000000-0005-0000-0000-000064000000}"/>
    <cellStyle name="Normal 5 5 4" xfId="86" xr:uid="{00000000-0005-0000-0000-000065000000}"/>
    <cellStyle name="Normal 5 6" xfId="15" xr:uid="{00000000-0005-0000-0000-000066000000}"/>
    <cellStyle name="Normal 6" xfId="22" xr:uid="{00000000-0005-0000-0000-000067000000}"/>
    <cellStyle name="Normal 6 2" xfId="109" xr:uid="{00000000-0005-0000-0000-000068000000}"/>
    <cellStyle name="Normal 7" xfId="24" xr:uid="{00000000-0005-0000-0000-000069000000}"/>
    <cellStyle name="Normal 7 2" xfId="110" xr:uid="{00000000-0005-0000-0000-00006A000000}"/>
    <cellStyle name="Normal 8" xfId="1" xr:uid="{00000000-0005-0000-0000-00006B000000}"/>
    <cellStyle name="Normal 8 2" xfId="111" xr:uid="{00000000-0005-0000-0000-00006C000000}"/>
    <cellStyle name="Normal 8 3" xfId="25" xr:uid="{00000000-0005-0000-0000-00006D000000}"/>
    <cellStyle name="Normal 9" xfId="3" xr:uid="{00000000-0005-0000-0000-00006E000000}"/>
    <cellStyle name="Normal 9 2" xfId="29" xr:uid="{00000000-0005-0000-0000-00006F000000}"/>
    <cellStyle name="Normal 9 2 2" xfId="106" xr:uid="{00000000-0005-0000-0000-000070000000}"/>
    <cellStyle name="Normal 9 2 2 2" xfId="118" xr:uid="{00000000-0005-0000-0000-000071000000}"/>
    <cellStyle name="Normal 9 2 3" xfId="112" xr:uid="{00000000-0005-0000-0000-000072000000}"/>
    <cellStyle name="Normal 9 3" xfId="32" xr:uid="{00000000-0005-0000-0000-000073000000}"/>
    <cellStyle name="Normal 9 3 2" xfId="7" xr:uid="{00000000-0005-0000-0000-000074000000}"/>
    <cellStyle name="Normal 9 4" xfId="51" xr:uid="{00000000-0005-0000-0000-000075000000}"/>
    <cellStyle name="Normal 9 4 2" xfId="58" xr:uid="{00000000-0005-0000-0000-000076000000}"/>
    <cellStyle name="Normal 9 5" xfId="4" xr:uid="{00000000-0005-0000-0000-000077000000}"/>
    <cellStyle name="Normal 9 5 2" xfId="74" xr:uid="{00000000-0005-0000-0000-000078000000}"/>
    <cellStyle name="Normal 9 5 3" xfId="91" xr:uid="{00000000-0005-0000-0000-000079000000}"/>
    <cellStyle name="Normal 9 5 4" xfId="84" xr:uid="{00000000-0005-0000-0000-00007A000000}"/>
    <cellStyle name="Percent 2" xfId="93" xr:uid="{00000000-0005-0000-0000-00007B000000}"/>
    <cellStyle name="Percent 2 2" xfId="114" xr:uid="{00000000-0005-0000-0000-00007C000000}"/>
    <cellStyle name="WinCalendar_BlankDates_26" xfId="103" xr:uid="{00000000-0005-0000-0000-00007D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Hossep_112@hot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3"/>
  <sheetViews>
    <sheetView tabSelected="1" topLeftCell="J1" workbookViewId="0">
      <selection activeCell="U33" sqref="U33:V33"/>
    </sheetView>
  </sheetViews>
  <sheetFormatPr defaultRowHeight="15" customHeight="1" x14ac:dyDescent="0.25"/>
  <cols>
    <col min="1" max="1" width="34.7109375" style="41" bestFit="1" customWidth="1"/>
    <col min="2" max="2" width="40.140625" style="41" bestFit="1" customWidth="1"/>
    <col min="3" max="3" width="17.85546875" style="41" bestFit="1" customWidth="1"/>
    <col min="4" max="4" width="104.5703125" style="41" bestFit="1" customWidth="1"/>
    <col min="5" max="5" width="11.42578125" style="41" bestFit="1" customWidth="1"/>
    <col min="6" max="6" width="15" style="41" bestFit="1" customWidth="1"/>
    <col min="7" max="7" width="18.85546875" style="41" bestFit="1" customWidth="1"/>
    <col min="8" max="8" width="58.7109375" style="41" bestFit="1" customWidth="1"/>
    <col min="9" max="9" width="32.85546875" style="41" bestFit="1" customWidth="1"/>
    <col min="10" max="10" width="5.28515625" style="41" bestFit="1" customWidth="1"/>
    <col min="11" max="11" width="17.5703125" style="41" bestFit="1" customWidth="1"/>
    <col min="12" max="12" width="15.5703125" style="41" bestFit="1" customWidth="1"/>
    <col min="13" max="13" width="11.5703125" style="41" bestFit="1" customWidth="1"/>
    <col min="14" max="14" width="9.140625" style="41" bestFit="1" customWidth="1"/>
    <col min="15" max="15" width="9.7109375" style="41" customWidth="1"/>
    <col min="16" max="16" width="22.42578125" style="41" bestFit="1" customWidth="1"/>
    <col min="17" max="17" width="66.5703125" style="41" bestFit="1" customWidth="1"/>
    <col min="18" max="19" width="29.85546875" style="41" customWidth="1"/>
    <col min="20" max="20" width="11.7109375" style="2" bestFit="1" customWidth="1"/>
    <col min="21" max="21" width="23.28515625" style="2" bestFit="1" customWidth="1"/>
    <col min="22" max="22" width="10.28515625" style="2" bestFit="1" customWidth="1"/>
    <col min="23" max="16384" width="9.140625" style="2"/>
  </cols>
  <sheetData>
    <row r="1" spans="1:22" ht="15" customHeight="1" x14ac:dyDescent="0.25">
      <c r="A1" s="40" t="s">
        <v>12</v>
      </c>
      <c r="B1" s="40" t="s">
        <v>35</v>
      </c>
      <c r="C1" s="42" t="s">
        <v>13</v>
      </c>
      <c r="D1" s="40" t="s">
        <v>36</v>
      </c>
      <c r="E1" s="40" t="s">
        <v>28</v>
      </c>
      <c r="F1" s="40" t="s">
        <v>32</v>
      </c>
      <c r="G1" s="40" t="s">
        <v>37</v>
      </c>
      <c r="H1" s="43" t="s">
        <v>5</v>
      </c>
      <c r="I1" s="44" t="s">
        <v>410</v>
      </c>
      <c r="J1" s="44" t="s">
        <v>327</v>
      </c>
      <c r="K1" s="44" t="s">
        <v>332</v>
      </c>
      <c r="L1" s="58" t="s">
        <v>328</v>
      </c>
      <c r="M1" s="44" t="s">
        <v>445</v>
      </c>
      <c r="N1" s="44" t="s">
        <v>446</v>
      </c>
      <c r="O1" s="44" t="s">
        <v>447</v>
      </c>
      <c r="P1" s="44" t="s">
        <v>515</v>
      </c>
      <c r="Q1" s="44" t="s">
        <v>207</v>
      </c>
      <c r="R1" s="70" t="s">
        <v>548</v>
      </c>
      <c r="S1" s="70" t="s">
        <v>554</v>
      </c>
      <c r="T1" s="81" t="s">
        <v>545</v>
      </c>
      <c r="U1" s="81" t="s">
        <v>546</v>
      </c>
      <c r="V1" s="82" t="s">
        <v>547</v>
      </c>
    </row>
    <row r="2" spans="1:22" ht="15" customHeight="1" x14ac:dyDescent="0.25">
      <c r="A2" s="12" t="s">
        <v>228</v>
      </c>
      <c r="B2" s="12" t="s">
        <v>229</v>
      </c>
      <c r="C2" s="12" t="s">
        <v>227</v>
      </c>
      <c r="D2" s="12" t="s">
        <v>230</v>
      </c>
      <c r="E2" s="12" t="s">
        <v>44</v>
      </c>
      <c r="F2" s="12" t="s">
        <v>30</v>
      </c>
      <c r="G2" s="12" t="s">
        <v>231</v>
      </c>
      <c r="H2" s="12" t="s">
        <v>232</v>
      </c>
      <c r="I2" s="17" t="s">
        <v>336</v>
      </c>
      <c r="J2" s="17">
        <v>3.8</v>
      </c>
      <c r="K2" s="17" t="s">
        <v>353</v>
      </c>
      <c r="L2" s="4">
        <v>1</v>
      </c>
      <c r="M2" s="17" t="s">
        <v>448</v>
      </c>
      <c r="N2" s="17" t="s">
        <v>448</v>
      </c>
      <c r="O2" s="17" t="s">
        <v>449</v>
      </c>
      <c r="P2" s="17" t="s">
        <v>451</v>
      </c>
      <c r="Q2" s="54" t="s">
        <v>485</v>
      </c>
      <c r="R2" s="54"/>
      <c r="S2" s="54"/>
      <c r="T2" s="4"/>
      <c r="U2" s="4"/>
      <c r="V2" s="4">
        <f>SUM(S2:U2)</f>
        <v>0</v>
      </c>
    </row>
    <row r="3" spans="1:22" ht="15" customHeight="1" x14ac:dyDescent="0.25">
      <c r="A3" s="12" t="s">
        <v>384</v>
      </c>
      <c r="B3" s="12" t="s">
        <v>385</v>
      </c>
      <c r="C3" s="12" t="s">
        <v>325</v>
      </c>
      <c r="D3" s="12" t="s">
        <v>386</v>
      </c>
      <c r="E3" s="12" t="s">
        <v>44</v>
      </c>
      <c r="F3" s="12" t="s">
        <v>30</v>
      </c>
      <c r="G3" s="12" t="s">
        <v>326</v>
      </c>
      <c r="H3" s="12" t="s">
        <v>387</v>
      </c>
      <c r="I3" s="17" t="s">
        <v>482</v>
      </c>
      <c r="J3" s="17">
        <v>11</v>
      </c>
      <c r="K3" s="17" t="s">
        <v>354</v>
      </c>
      <c r="L3" s="4">
        <v>3</v>
      </c>
      <c r="M3" s="17" t="s">
        <v>449</v>
      </c>
      <c r="N3" s="17" t="s">
        <v>449</v>
      </c>
      <c r="O3" s="17" t="s">
        <v>448</v>
      </c>
      <c r="P3" s="17">
        <v>12</v>
      </c>
      <c r="Q3" s="54" t="s">
        <v>450</v>
      </c>
      <c r="R3" s="54"/>
      <c r="S3" s="54"/>
      <c r="T3" s="4"/>
      <c r="U3" s="4"/>
      <c r="V3" s="4">
        <f t="shared" ref="V3:V32" si="0">SUM(S3:U3)</f>
        <v>0</v>
      </c>
    </row>
    <row r="4" spans="1:22" ht="15" customHeight="1" x14ac:dyDescent="0.25">
      <c r="A4" s="12" t="s">
        <v>221</v>
      </c>
      <c r="B4" s="12" t="s">
        <v>222</v>
      </c>
      <c r="C4" s="12" t="s">
        <v>223</v>
      </c>
      <c r="D4" s="12" t="s">
        <v>224</v>
      </c>
      <c r="E4" s="12" t="s">
        <v>44</v>
      </c>
      <c r="F4" s="12" t="s">
        <v>30</v>
      </c>
      <c r="G4" s="12" t="s">
        <v>225</v>
      </c>
      <c r="H4" s="12" t="s">
        <v>226</v>
      </c>
      <c r="I4" s="54" t="s">
        <v>483</v>
      </c>
      <c r="J4" s="17">
        <v>4.95</v>
      </c>
      <c r="K4" s="17" t="s">
        <v>353</v>
      </c>
      <c r="L4" s="4">
        <v>2</v>
      </c>
      <c r="M4" s="17" t="s">
        <v>449</v>
      </c>
      <c r="N4" s="17" t="s">
        <v>449</v>
      </c>
      <c r="O4" s="17" t="s">
        <v>448</v>
      </c>
      <c r="P4" s="17">
        <v>8</v>
      </c>
      <c r="Q4" s="54" t="s">
        <v>486</v>
      </c>
      <c r="R4" s="54"/>
      <c r="S4" s="54"/>
      <c r="T4" s="4"/>
      <c r="U4" s="4"/>
      <c r="V4" s="4">
        <f t="shared" si="0"/>
        <v>0</v>
      </c>
    </row>
    <row r="5" spans="1:22" ht="15" customHeight="1" x14ac:dyDescent="0.25">
      <c r="A5" s="33" t="s">
        <v>313</v>
      </c>
      <c r="B5" s="33" t="s">
        <v>314</v>
      </c>
      <c r="C5" s="33" t="s">
        <v>233</v>
      </c>
      <c r="D5" s="33" t="s">
        <v>315</v>
      </c>
      <c r="E5" s="33" t="s">
        <v>44</v>
      </c>
      <c r="F5" s="33" t="s">
        <v>30</v>
      </c>
      <c r="G5" s="17"/>
      <c r="H5" s="34">
        <v>76133996</v>
      </c>
      <c r="I5" s="17" t="s">
        <v>335</v>
      </c>
      <c r="J5" s="17">
        <v>3.1</v>
      </c>
      <c r="K5" s="17" t="s">
        <v>353</v>
      </c>
      <c r="L5" s="4">
        <v>1</v>
      </c>
      <c r="M5" s="17" t="s">
        <v>448</v>
      </c>
      <c r="N5" s="17" t="s">
        <v>448</v>
      </c>
      <c r="O5" s="17" t="s">
        <v>448</v>
      </c>
      <c r="P5" s="17" t="s">
        <v>448</v>
      </c>
      <c r="Q5" s="17" t="s">
        <v>487</v>
      </c>
      <c r="R5" s="17"/>
      <c r="S5" s="17"/>
      <c r="T5" s="4"/>
      <c r="U5" s="4"/>
      <c r="V5" s="4">
        <f t="shared" si="0"/>
        <v>0</v>
      </c>
    </row>
    <row r="6" spans="1:22" ht="15" customHeight="1" x14ac:dyDescent="0.25">
      <c r="A6" s="12" t="s">
        <v>216</v>
      </c>
      <c r="B6" s="12" t="s">
        <v>217</v>
      </c>
      <c r="C6" s="12" t="s">
        <v>215</v>
      </c>
      <c r="D6" s="12" t="s">
        <v>218</v>
      </c>
      <c r="E6" s="12" t="s">
        <v>44</v>
      </c>
      <c r="F6" s="12" t="s">
        <v>30</v>
      </c>
      <c r="G6" s="12" t="s">
        <v>219</v>
      </c>
      <c r="H6" s="12" t="s">
        <v>220</v>
      </c>
      <c r="I6" s="17" t="s">
        <v>333</v>
      </c>
      <c r="J6" s="17">
        <v>3.5</v>
      </c>
      <c r="K6" s="17" t="s">
        <v>353</v>
      </c>
      <c r="L6" s="4">
        <v>1</v>
      </c>
      <c r="M6" s="17" t="s">
        <v>448</v>
      </c>
      <c r="N6" s="17" t="s">
        <v>448</v>
      </c>
      <c r="O6" s="17" t="s">
        <v>448</v>
      </c>
      <c r="P6" s="17" t="s">
        <v>448</v>
      </c>
      <c r="Q6" s="17" t="s">
        <v>488</v>
      </c>
      <c r="R6" s="17"/>
      <c r="S6" s="17"/>
      <c r="T6" s="4"/>
      <c r="U6" s="4"/>
      <c r="V6" s="4">
        <f t="shared" si="0"/>
        <v>0</v>
      </c>
    </row>
    <row r="7" spans="1:22" ht="15" customHeight="1" x14ac:dyDescent="0.25">
      <c r="A7" s="35" t="s">
        <v>316</v>
      </c>
      <c r="B7" s="35" t="s">
        <v>317</v>
      </c>
      <c r="C7" s="35" t="s">
        <v>39</v>
      </c>
      <c r="D7" s="35" t="s">
        <v>318</v>
      </c>
      <c r="E7" s="35" t="s">
        <v>38</v>
      </c>
      <c r="F7" s="35" t="s">
        <v>101</v>
      </c>
      <c r="G7" s="35"/>
      <c r="H7" s="35" t="s">
        <v>319</v>
      </c>
      <c r="I7" s="17" t="s">
        <v>334</v>
      </c>
      <c r="J7" s="17">
        <v>3.8</v>
      </c>
      <c r="K7" s="17" t="s">
        <v>353</v>
      </c>
      <c r="L7" s="4">
        <v>1</v>
      </c>
      <c r="M7" s="17" t="s">
        <v>448</v>
      </c>
      <c r="N7" s="17" t="s">
        <v>448</v>
      </c>
      <c r="O7" s="17" t="s">
        <v>449</v>
      </c>
      <c r="P7" s="17" t="s">
        <v>451</v>
      </c>
      <c r="Q7" s="17" t="s">
        <v>489</v>
      </c>
      <c r="R7" s="17"/>
      <c r="S7" s="17"/>
      <c r="T7" s="4"/>
      <c r="U7" s="4"/>
      <c r="V7" s="4">
        <f t="shared" si="0"/>
        <v>0</v>
      </c>
    </row>
    <row r="8" spans="1:22" ht="15" customHeight="1" x14ac:dyDescent="0.25">
      <c r="A8" s="12" t="s">
        <v>234</v>
      </c>
      <c r="B8" s="12" t="s">
        <v>235</v>
      </c>
      <c r="C8" s="12" t="s">
        <v>60</v>
      </c>
      <c r="D8" s="12" t="s">
        <v>236</v>
      </c>
      <c r="E8" s="12" t="s">
        <v>57</v>
      </c>
      <c r="F8" s="12" t="s">
        <v>30</v>
      </c>
      <c r="G8" s="12"/>
      <c r="H8" s="12" t="s">
        <v>237</v>
      </c>
      <c r="I8" s="17" t="s">
        <v>337</v>
      </c>
      <c r="J8" s="17">
        <v>3.85</v>
      </c>
      <c r="K8" s="17" t="s">
        <v>353</v>
      </c>
      <c r="L8" s="4">
        <v>1</v>
      </c>
      <c r="M8" s="17" t="s">
        <v>448</v>
      </c>
      <c r="N8" s="17" t="s">
        <v>448</v>
      </c>
      <c r="O8" s="17" t="s">
        <v>448</v>
      </c>
      <c r="P8" s="17">
        <v>4</v>
      </c>
      <c r="Q8" s="17" t="s">
        <v>490</v>
      </c>
      <c r="R8" s="17"/>
      <c r="S8" s="17"/>
      <c r="T8" s="4"/>
      <c r="U8" s="4"/>
      <c r="V8" s="4">
        <f t="shared" si="0"/>
        <v>0</v>
      </c>
    </row>
    <row r="9" spans="1:22" ht="15" customHeight="1" x14ac:dyDescent="0.25">
      <c r="A9" s="12" t="s">
        <v>238</v>
      </c>
      <c r="B9" s="12" t="s">
        <v>239</v>
      </c>
      <c r="C9" s="12" t="s">
        <v>3</v>
      </c>
      <c r="D9" s="12" t="s">
        <v>240</v>
      </c>
      <c r="E9" s="12" t="s">
        <v>57</v>
      </c>
      <c r="F9" s="12" t="s">
        <v>30</v>
      </c>
      <c r="G9" s="12" t="s">
        <v>241</v>
      </c>
      <c r="H9" s="12" t="s">
        <v>242</v>
      </c>
      <c r="I9" s="17" t="s">
        <v>339</v>
      </c>
      <c r="J9" s="17">
        <v>6</v>
      </c>
      <c r="K9" s="17" t="s">
        <v>353</v>
      </c>
      <c r="L9" s="4">
        <v>1</v>
      </c>
      <c r="M9" s="17" t="s">
        <v>449</v>
      </c>
      <c r="N9" s="17" t="s">
        <v>449</v>
      </c>
      <c r="O9" s="17" t="s">
        <v>448</v>
      </c>
      <c r="P9" s="17">
        <v>6</v>
      </c>
      <c r="Q9" s="17"/>
      <c r="R9" s="17"/>
      <c r="S9" s="17"/>
      <c r="T9" s="4"/>
      <c r="U9" s="4"/>
      <c r="V9" s="4">
        <f t="shared" si="0"/>
        <v>0</v>
      </c>
    </row>
    <row r="10" spans="1:22" ht="15" customHeight="1" x14ac:dyDescent="0.25">
      <c r="A10" s="12" t="s">
        <v>243</v>
      </c>
      <c r="B10" s="12" t="s">
        <v>244</v>
      </c>
      <c r="C10" s="12" t="s">
        <v>245</v>
      </c>
      <c r="D10" s="12" t="s">
        <v>246</v>
      </c>
      <c r="E10" s="12" t="s">
        <v>57</v>
      </c>
      <c r="F10" s="12" t="s">
        <v>30</v>
      </c>
      <c r="G10" s="12" t="s">
        <v>247</v>
      </c>
      <c r="H10" s="12" t="s">
        <v>248</v>
      </c>
      <c r="I10" s="17" t="s">
        <v>340</v>
      </c>
      <c r="J10" s="17">
        <v>4.5</v>
      </c>
      <c r="K10" s="17" t="s">
        <v>353</v>
      </c>
      <c r="L10" s="4">
        <v>1</v>
      </c>
      <c r="M10" s="17" t="s">
        <v>448</v>
      </c>
      <c r="N10" s="17" t="s">
        <v>448</v>
      </c>
      <c r="O10" s="17" t="s">
        <v>448</v>
      </c>
      <c r="P10" s="17" t="s">
        <v>451</v>
      </c>
      <c r="Q10" s="17" t="s">
        <v>490</v>
      </c>
      <c r="R10" s="17"/>
      <c r="S10" s="17"/>
      <c r="T10" s="4"/>
      <c r="U10" s="4"/>
      <c r="V10" s="4">
        <f t="shared" si="0"/>
        <v>0</v>
      </c>
    </row>
    <row r="11" spans="1:22" ht="15" customHeight="1" x14ac:dyDescent="0.25">
      <c r="A11" s="12" t="s">
        <v>293</v>
      </c>
      <c r="B11" s="12" t="s">
        <v>294</v>
      </c>
      <c r="C11" s="12" t="s">
        <v>55</v>
      </c>
      <c r="D11" s="12" t="s">
        <v>295</v>
      </c>
      <c r="E11" s="12" t="s">
        <v>2</v>
      </c>
      <c r="F11" s="12" t="s">
        <v>30</v>
      </c>
      <c r="G11" s="12" t="s">
        <v>296</v>
      </c>
      <c r="H11" s="12" t="s">
        <v>297</v>
      </c>
      <c r="I11" s="17" t="s">
        <v>338</v>
      </c>
      <c r="J11" s="17">
        <v>3</v>
      </c>
      <c r="K11" s="17" t="s">
        <v>353</v>
      </c>
      <c r="L11" s="4">
        <v>1</v>
      </c>
      <c r="M11" s="17" t="s">
        <v>448</v>
      </c>
      <c r="N11" s="17" t="s">
        <v>449</v>
      </c>
      <c r="O11" s="17" t="s">
        <v>449</v>
      </c>
      <c r="P11" s="17" t="s">
        <v>451</v>
      </c>
      <c r="Q11" s="17" t="s">
        <v>504</v>
      </c>
      <c r="R11" s="17"/>
      <c r="S11" s="17"/>
      <c r="T11" s="4"/>
      <c r="U11" s="4"/>
      <c r="V11" s="4">
        <f t="shared" si="0"/>
        <v>0</v>
      </c>
    </row>
    <row r="12" spans="1:22" ht="15" customHeight="1" x14ac:dyDescent="0.25">
      <c r="A12" s="36" t="s">
        <v>396</v>
      </c>
      <c r="B12" s="36" t="s">
        <v>397</v>
      </c>
      <c r="C12" s="37" t="s">
        <v>398</v>
      </c>
      <c r="D12" s="36" t="s">
        <v>399</v>
      </c>
      <c r="E12" s="37" t="s">
        <v>400</v>
      </c>
      <c r="F12" s="37" t="s">
        <v>101</v>
      </c>
      <c r="G12" s="36" t="s">
        <v>401</v>
      </c>
      <c r="H12" s="36" t="s">
        <v>402</v>
      </c>
      <c r="I12" s="17" t="s">
        <v>403</v>
      </c>
      <c r="J12" s="17">
        <v>1.5</v>
      </c>
      <c r="K12" s="17" t="s">
        <v>353</v>
      </c>
      <c r="L12" s="4">
        <v>1</v>
      </c>
      <c r="M12" s="17" t="s">
        <v>448</v>
      </c>
      <c r="N12" s="17" t="s">
        <v>448</v>
      </c>
      <c r="O12" s="17" t="s">
        <v>448</v>
      </c>
      <c r="P12" s="17" t="s">
        <v>451</v>
      </c>
      <c r="Q12" s="17"/>
      <c r="R12" s="17"/>
      <c r="S12" s="17"/>
      <c r="T12" s="4"/>
      <c r="U12" s="4"/>
      <c r="V12" s="4">
        <f t="shared" si="0"/>
        <v>0</v>
      </c>
    </row>
    <row r="13" spans="1:22" s="97" customFormat="1" ht="15" customHeight="1" x14ac:dyDescent="0.25">
      <c r="A13" s="101" t="s">
        <v>474</v>
      </c>
      <c r="B13" s="101" t="s">
        <v>475</v>
      </c>
      <c r="C13" s="101" t="s">
        <v>476</v>
      </c>
      <c r="D13" s="101" t="s">
        <v>477</v>
      </c>
      <c r="E13" s="101" t="s">
        <v>75</v>
      </c>
      <c r="F13" s="101" t="s">
        <v>31</v>
      </c>
      <c r="G13" s="101"/>
      <c r="H13" s="101" t="s">
        <v>478</v>
      </c>
      <c r="I13" s="105" t="s">
        <v>480</v>
      </c>
      <c r="J13" s="105">
        <v>12.4</v>
      </c>
      <c r="K13" s="105" t="s">
        <v>354</v>
      </c>
      <c r="L13" s="96">
        <v>3</v>
      </c>
      <c r="M13" s="105" t="s">
        <v>449</v>
      </c>
      <c r="N13" s="105" t="s">
        <v>449</v>
      </c>
      <c r="O13" s="105" t="s">
        <v>449</v>
      </c>
      <c r="P13" s="105">
        <v>8</v>
      </c>
      <c r="Q13" s="105" t="s">
        <v>481</v>
      </c>
      <c r="R13" s="105"/>
      <c r="S13" s="105"/>
      <c r="T13" s="96"/>
      <c r="U13" s="96"/>
      <c r="V13" s="96">
        <f t="shared" si="0"/>
        <v>0</v>
      </c>
    </row>
    <row r="14" spans="1:22" s="97" customFormat="1" ht="15" customHeight="1" x14ac:dyDescent="0.25">
      <c r="A14" s="38" t="s">
        <v>298</v>
      </c>
      <c r="B14" s="39" t="s">
        <v>299</v>
      </c>
      <c r="C14" s="38" t="s">
        <v>195</v>
      </c>
      <c r="D14" s="39" t="s">
        <v>300</v>
      </c>
      <c r="E14" s="38" t="s">
        <v>7</v>
      </c>
      <c r="F14" s="38" t="s">
        <v>31</v>
      </c>
      <c r="G14" s="38" t="s">
        <v>301</v>
      </c>
      <c r="H14" s="39" t="s">
        <v>302</v>
      </c>
      <c r="I14" s="105" t="s">
        <v>341</v>
      </c>
      <c r="J14" s="105">
        <v>4</v>
      </c>
      <c r="K14" s="105" t="s">
        <v>353</v>
      </c>
      <c r="L14" s="96">
        <v>1</v>
      </c>
      <c r="M14" s="105" t="s">
        <v>448</v>
      </c>
      <c r="N14" s="105" t="s">
        <v>448</v>
      </c>
      <c r="O14" s="105" t="s">
        <v>448</v>
      </c>
      <c r="P14" s="105" t="s">
        <v>451</v>
      </c>
      <c r="Q14" s="105" t="s">
        <v>491</v>
      </c>
      <c r="R14" s="105"/>
      <c r="S14" s="105"/>
      <c r="T14" s="96"/>
      <c r="U14" s="96"/>
      <c r="V14" s="96">
        <f t="shared" si="0"/>
        <v>0</v>
      </c>
    </row>
    <row r="15" spans="1:22" s="97" customFormat="1" ht="15" customHeight="1" x14ac:dyDescent="0.25">
      <c r="A15" s="101" t="s">
        <v>249</v>
      </c>
      <c r="B15" s="101" t="s">
        <v>250</v>
      </c>
      <c r="C15" s="101" t="s">
        <v>251</v>
      </c>
      <c r="D15" s="101" t="s">
        <v>252</v>
      </c>
      <c r="E15" s="101" t="s">
        <v>7</v>
      </c>
      <c r="F15" s="101" t="s">
        <v>31</v>
      </c>
      <c r="G15" s="101"/>
      <c r="H15" s="101" t="s">
        <v>253</v>
      </c>
      <c r="I15" s="105" t="s">
        <v>342</v>
      </c>
      <c r="J15" s="105">
        <v>4.2</v>
      </c>
      <c r="K15" s="105" t="s">
        <v>353</v>
      </c>
      <c r="L15" s="96">
        <v>1</v>
      </c>
      <c r="M15" s="105" t="s">
        <v>448</v>
      </c>
      <c r="N15" s="105" t="s">
        <v>449</v>
      </c>
      <c r="O15" s="105" t="s">
        <v>449</v>
      </c>
      <c r="P15" s="105" t="s">
        <v>451</v>
      </c>
      <c r="Q15" s="105" t="s">
        <v>492</v>
      </c>
      <c r="R15" s="105"/>
      <c r="S15" s="105"/>
      <c r="T15" s="96"/>
      <c r="U15" s="96"/>
      <c r="V15" s="96">
        <f t="shared" si="0"/>
        <v>0</v>
      </c>
    </row>
    <row r="16" spans="1:22" s="97" customFormat="1" ht="15" customHeight="1" x14ac:dyDescent="0.25">
      <c r="A16" s="101" t="s">
        <v>254</v>
      </c>
      <c r="B16" s="101" t="s">
        <v>255</v>
      </c>
      <c r="C16" s="101" t="s">
        <v>126</v>
      </c>
      <c r="D16" s="101" t="s">
        <v>256</v>
      </c>
      <c r="E16" s="101" t="s">
        <v>7</v>
      </c>
      <c r="F16" s="101" t="s">
        <v>31</v>
      </c>
      <c r="G16" s="101" t="s">
        <v>257</v>
      </c>
      <c r="H16" s="101" t="s">
        <v>258</v>
      </c>
      <c r="I16" s="105" t="s">
        <v>532</v>
      </c>
      <c r="J16" s="105">
        <v>4</v>
      </c>
      <c r="K16" s="105" t="s">
        <v>353</v>
      </c>
      <c r="L16" s="96">
        <v>1</v>
      </c>
      <c r="M16" s="105" t="s">
        <v>448</v>
      </c>
      <c r="N16" s="105" t="s">
        <v>448</v>
      </c>
      <c r="O16" s="105" t="s">
        <v>448</v>
      </c>
      <c r="P16" s="105" t="s">
        <v>451</v>
      </c>
      <c r="Q16" s="105" t="s">
        <v>533</v>
      </c>
      <c r="R16" s="105"/>
      <c r="S16" s="105"/>
      <c r="T16" s="96"/>
      <c r="U16" s="96"/>
      <c r="V16" s="96">
        <f t="shared" si="0"/>
        <v>0</v>
      </c>
    </row>
    <row r="17" spans="1:22" ht="15" customHeight="1" x14ac:dyDescent="0.25">
      <c r="A17" s="38" t="s">
        <v>431</v>
      </c>
      <c r="B17" s="39" t="s">
        <v>432</v>
      </c>
      <c r="C17" s="38" t="s">
        <v>433</v>
      </c>
      <c r="D17" s="39" t="s">
        <v>434</v>
      </c>
      <c r="E17" s="38" t="s">
        <v>57</v>
      </c>
      <c r="F17" s="12" t="s">
        <v>30</v>
      </c>
      <c r="G17" s="38" t="s">
        <v>435</v>
      </c>
      <c r="H17" s="38" t="s">
        <v>436</v>
      </c>
      <c r="I17" s="17" t="s">
        <v>437</v>
      </c>
      <c r="J17" s="17">
        <v>4.1500000000000004</v>
      </c>
      <c r="K17" s="17" t="s">
        <v>353</v>
      </c>
      <c r="L17" s="4">
        <v>1</v>
      </c>
      <c r="M17" s="17" t="s">
        <v>448</v>
      </c>
      <c r="N17" s="17" t="s">
        <v>448</v>
      </c>
      <c r="O17" s="17" t="s">
        <v>448</v>
      </c>
      <c r="P17" s="17" t="s">
        <v>451</v>
      </c>
      <c r="Q17" s="17" t="s">
        <v>516</v>
      </c>
      <c r="R17" s="17"/>
      <c r="S17" s="17"/>
      <c r="T17" s="4"/>
      <c r="U17" s="4"/>
      <c r="V17" s="4">
        <f t="shared" si="0"/>
        <v>0</v>
      </c>
    </row>
    <row r="18" spans="1:22" s="77" customFormat="1" ht="15" customHeight="1" x14ac:dyDescent="0.25">
      <c r="A18" s="94" t="s">
        <v>277</v>
      </c>
      <c r="B18" s="94" t="s">
        <v>278</v>
      </c>
      <c r="C18" s="108" t="s">
        <v>279</v>
      </c>
      <c r="D18" s="94" t="s">
        <v>280</v>
      </c>
      <c r="E18" s="94" t="s">
        <v>260</v>
      </c>
      <c r="F18" s="94" t="s">
        <v>31</v>
      </c>
      <c r="G18" s="109" t="s">
        <v>281</v>
      </c>
      <c r="H18" s="94" t="s">
        <v>282</v>
      </c>
      <c r="I18" s="85" t="s">
        <v>347</v>
      </c>
      <c r="J18" s="85">
        <v>2</v>
      </c>
      <c r="K18" s="85" t="s">
        <v>353</v>
      </c>
      <c r="L18" s="76">
        <v>1</v>
      </c>
      <c r="M18" s="85" t="s">
        <v>448</v>
      </c>
      <c r="N18" s="85" t="s">
        <v>448</v>
      </c>
      <c r="O18" s="85" t="s">
        <v>448</v>
      </c>
      <c r="P18" s="85" t="s">
        <v>448</v>
      </c>
      <c r="Q18" s="85" t="s">
        <v>493</v>
      </c>
      <c r="R18" s="85" t="s">
        <v>549</v>
      </c>
      <c r="S18" s="85"/>
      <c r="T18" s="76"/>
      <c r="U18" s="76"/>
      <c r="V18" s="76">
        <f t="shared" si="0"/>
        <v>0</v>
      </c>
    </row>
    <row r="19" spans="1:22" s="77" customFormat="1" ht="15" customHeight="1" x14ac:dyDescent="0.25">
      <c r="A19" s="84" t="s">
        <v>283</v>
      </c>
      <c r="B19" s="73" t="s">
        <v>284</v>
      </c>
      <c r="C19" s="110" t="s">
        <v>285</v>
      </c>
      <c r="D19" s="73" t="s">
        <v>286</v>
      </c>
      <c r="E19" s="74" t="s">
        <v>260</v>
      </c>
      <c r="F19" s="74" t="s">
        <v>31</v>
      </c>
      <c r="G19" s="111"/>
      <c r="H19" s="73" t="s">
        <v>287</v>
      </c>
      <c r="I19" s="85" t="s">
        <v>343</v>
      </c>
      <c r="J19" s="85">
        <v>5</v>
      </c>
      <c r="K19" s="85" t="s">
        <v>353</v>
      </c>
      <c r="L19" s="76">
        <v>1</v>
      </c>
      <c r="M19" s="85" t="s">
        <v>448</v>
      </c>
      <c r="N19" s="85" t="s">
        <v>448</v>
      </c>
      <c r="O19" s="85" t="s">
        <v>449</v>
      </c>
      <c r="P19" s="85" t="s">
        <v>448</v>
      </c>
      <c r="Q19" s="85" t="s">
        <v>494</v>
      </c>
      <c r="R19" s="85" t="s">
        <v>549</v>
      </c>
      <c r="S19" s="85"/>
      <c r="T19" s="76"/>
      <c r="U19" s="76"/>
      <c r="V19" s="76">
        <f t="shared" si="0"/>
        <v>0</v>
      </c>
    </row>
    <row r="20" spans="1:22" s="77" customFormat="1" ht="15" customHeight="1" x14ac:dyDescent="0.25">
      <c r="A20" s="84" t="s">
        <v>288</v>
      </c>
      <c r="B20" s="112" t="s">
        <v>289</v>
      </c>
      <c r="C20" s="113" t="s">
        <v>290</v>
      </c>
      <c r="D20" s="112" t="s">
        <v>291</v>
      </c>
      <c r="E20" s="84" t="s">
        <v>260</v>
      </c>
      <c r="F20" s="84" t="s">
        <v>31</v>
      </c>
      <c r="G20" s="114"/>
      <c r="H20" s="112" t="s">
        <v>292</v>
      </c>
      <c r="I20" s="85" t="s">
        <v>345</v>
      </c>
      <c r="J20" s="85">
        <v>3</v>
      </c>
      <c r="K20" s="85" t="s">
        <v>353</v>
      </c>
      <c r="L20" s="76">
        <v>1</v>
      </c>
      <c r="M20" s="85" t="s">
        <v>448</v>
      </c>
      <c r="N20" s="85" t="s">
        <v>449</v>
      </c>
      <c r="O20" s="85" t="s">
        <v>448</v>
      </c>
      <c r="P20" s="85" t="s">
        <v>448</v>
      </c>
      <c r="Q20" s="85" t="s">
        <v>495</v>
      </c>
      <c r="R20" s="85" t="s">
        <v>549</v>
      </c>
      <c r="S20" s="85"/>
      <c r="T20" s="76"/>
      <c r="U20" s="76"/>
      <c r="V20" s="76">
        <f t="shared" si="0"/>
        <v>0</v>
      </c>
    </row>
    <row r="21" spans="1:22" ht="15" customHeight="1" x14ac:dyDescent="0.25">
      <c r="A21" s="12" t="s">
        <v>320</v>
      </c>
      <c r="B21" s="12" t="s">
        <v>321</v>
      </c>
      <c r="C21" s="12" t="s">
        <v>73</v>
      </c>
      <c r="D21" s="12" t="s">
        <v>322</v>
      </c>
      <c r="E21" s="12" t="s">
        <v>73</v>
      </c>
      <c r="F21" s="12" t="s">
        <v>30</v>
      </c>
      <c r="G21" s="12"/>
      <c r="H21" s="12" t="s">
        <v>323</v>
      </c>
      <c r="I21" s="17" t="s">
        <v>346</v>
      </c>
      <c r="J21" s="17">
        <v>4</v>
      </c>
      <c r="K21" s="17" t="s">
        <v>353</v>
      </c>
      <c r="L21" s="4">
        <v>1</v>
      </c>
      <c r="M21" s="17" t="s">
        <v>448</v>
      </c>
      <c r="N21" s="17" t="s">
        <v>448</v>
      </c>
      <c r="O21" s="17" t="s">
        <v>448</v>
      </c>
      <c r="P21" s="17">
        <v>6</v>
      </c>
      <c r="Q21" s="17" t="s">
        <v>496</v>
      </c>
      <c r="R21" s="17"/>
      <c r="S21" s="17"/>
      <c r="T21" s="4"/>
      <c r="U21" s="4"/>
      <c r="V21" s="4">
        <f t="shared" si="0"/>
        <v>0</v>
      </c>
    </row>
    <row r="22" spans="1:22" ht="15" customHeight="1" x14ac:dyDescent="0.25">
      <c r="A22" s="36" t="s">
        <v>105</v>
      </c>
      <c r="B22" s="36" t="s">
        <v>106</v>
      </c>
      <c r="C22" s="37" t="s">
        <v>72</v>
      </c>
      <c r="D22" s="36" t="s">
        <v>107</v>
      </c>
      <c r="E22" s="37" t="s">
        <v>73</v>
      </c>
      <c r="F22" s="37" t="s">
        <v>30</v>
      </c>
      <c r="G22" s="36" t="s">
        <v>74</v>
      </c>
      <c r="H22" s="36" t="s">
        <v>108</v>
      </c>
      <c r="I22" s="17" t="s">
        <v>352</v>
      </c>
      <c r="J22" s="17">
        <v>5.88</v>
      </c>
      <c r="K22" s="17" t="s">
        <v>353</v>
      </c>
      <c r="L22" s="4">
        <v>1</v>
      </c>
      <c r="M22" s="17" t="s">
        <v>449</v>
      </c>
      <c r="N22" s="17" t="s">
        <v>449</v>
      </c>
      <c r="O22" s="17" t="s">
        <v>448</v>
      </c>
      <c r="P22" s="17">
        <v>8</v>
      </c>
      <c r="Q22" s="17" t="s">
        <v>497</v>
      </c>
      <c r="R22" s="17"/>
      <c r="S22" s="17"/>
      <c r="T22" s="4"/>
      <c r="U22" s="4"/>
      <c r="V22" s="4">
        <f t="shared" si="0"/>
        <v>0</v>
      </c>
    </row>
    <row r="23" spans="1:22" ht="15" customHeight="1" x14ac:dyDescent="0.25">
      <c r="A23" s="38" t="s">
        <v>439</v>
      </c>
      <c r="B23" s="39" t="s">
        <v>440</v>
      </c>
      <c r="C23" s="38" t="s">
        <v>441</v>
      </c>
      <c r="D23" s="39" t="s">
        <v>442</v>
      </c>
      <c r="E23" s="38" t="s">
        <v>73</v>
      </c>
      <c r="F23" s="12" t="s">
        <v>30</v>
      </c>
      <c r="G23" s="38"/>
      <c r="H23" s="38" t="s">
        <v>443</v>
      </c>
      <c r="I23" s="17" t="s">
        <v>444</v>
      </c>
      <c r="J23" s="17">
        <v>4</v>
      </c>
      <c r="K23" s="17" t="s">
        <v>353</v>
      </c>
      <c r="L23" s="4">
        <v>1</v>
      </c>
      <c r="M23" s="17" t="s">
        <v>448</v>
      </c>
      <c r="N23" s="17" t="s">
        <v>448</v>
      </c>
      <c r="O23" s="17" t="s">
        <v>448</v>
      </c>
      <c r="P23" s="17" t="s">
        <v>448</v>
      </c>
      <c r="Q23" s="17" t="s">
        <v>498</v>
      </c>
      <c r="R23" s="17"/>
      <c r="S23" s="17"/>
      <c r="T23" s="4"/>
      <c r="U23" s="4"/>
      <c r="V23" s="4">
        <f t="shared" si="0"/>
        <v>0</v>
      </c>
    </row>
    <row r="24" spans="1:22" ht="15" customHeight="1" x14ac:dyDescent="0.25">
      <c r="A24" s="84" t="s">
        <v>261</v>
      </c>
      <c r="B24" s="84" t="s">
        <v>262</v>
      </c>
      <c r="C24" s="84" t="s">
        <v>198</v>
      </c>
      <c r="D24" s="84" t="s">
        <v>263</v>
      </c>
      <c r="E24" s="84" t="s">
        <v>29</v>
      </c>
      <c r="F24" s="84" t="s">
        <v>30</v>
      </c>
      <c r="G24" s="84"/>
      <c r="H24" s="84" t="s">
        <v>264</v>
      </c>
      <c r="I24" s="85" t="s">
        <v>324</v>
      </c>
      <c r="J24" s="85">
        <v>18</v>
      </c>
      <c r="K24" s="85" t="s">
        <v>354</v>
      </c>
      <c r="L24" s="76">
        <v>3</v>
      </c>
      <c r="M24" s="85" t="s">
        <v>448</v>
      </c>
      <c r="N24" s="85" t="s">
        <v>448</v>
      </c>
      <c r="O24" s="85" t="s">
        <v>448</v>
      </c>
      <c r="P24" s="85">
        <v>12</v>
      </c>
      <c r="Q24" s="85" t="s">
        <v>499</v>
      </c>
      <c r="R24" s="85" t="s">
        <v>551</v>
      </c>
      <c r="S24" s="85"/>
      <c r="T24" s="4"/>
      <c r="U24" s="4"/>
      <c r="V24" s="4">
        <f t="shared" si="0"/>
        <v>0</v>
      </c>
    </row>
    <row r="25" spans="1:22" s="97" customFormat="1" ht="15" customHeight="1" x14ac:dyDescent="0.25">
      <c r="A25" s="106" t="s">
        <v>460</v>
      </c>
      <c r="B25" s="106" t="s">
        <v>461</v>
      </c>
      <c r="C25" s="101" t="s">
        <v>462</v>
      </c>
      <c r="D25" s="101" t="s">
        <v>463</v>
      </c>
      <c r="E25" s="101" t="s">
        <v>29</v>
      </c>
      <c r="F25" s="101" t="s">
        <v>30</v>
      </c>
      <c r="G25" s="101" t="s">
        <v>464</v>
      </c>
      <c r="H25" s="101" t="s">
        <v>465</v>
      </c>
      <c r="I25" s="105" t="s">
        <v>466</v>
      </c>
      <c r="J25" s="105"/>
      <c r="K25" s="105" t="s">
        <v>353</v>
      </c>
      <c r="L25" s="96">
        <v>1</v>
      </c>
      <c r="M25" s="105" t="s">
        <v>451</v>
      </c>
      <c r="N25" s="105" t="s">
        <v>448</v>
      </c>
      <c r="O25" s="105" t="s">
        <v>451</v>
      </c>
      <c r="P25" s="105" t="s">
        <v>451</v>
      </c>
      <c r="Q25" s="107" t="s">
        <v>500</v>
      </c>
      <c r="R25" s="107" t="s">
        <v>550</v>
      </c>
      <c r="S25" s="107"/>
      <c r="T25" s="96"/>
      <c r="U25" s="96"/>
      <c r="V25" s="96">
        <f t="shared" si="0"/>
        <v>0</v>
      </c>
    </row>
    <row r="26" spans="1:22" ht="15" customHeight="1" x14ac:dyDescent="0.25">
      <c r="A26" s="83" t="s">
        <v>142</v>
      </c>
      <c r="B26" s="84" t="s">
        <v>143</v>
      </c>
      <c r="C26" s="84" t="s">
        <v>67</v>
      </c>
      <c r="D26" s="84" t="s">
        <v>259</v>
      </c>
      <c r="E26" s="84" t="s">
        <v>29</v>
      </c>
      <c r="F26" s="84" t="s">
        <v>30</v>
      </c>
      <c r="G26" s="84" t="s">
        <v>144</v>
      </c>
      <c r="H26" s="84" t="s">
        <v>145</v>
      </c>
      <c r="I26" s="85" t="s">
        <v>344</v>
      </c>
      <c r="J26" s="85">
        <v>11</v>
      </c>
      <c r="K26" s="85" t="s">
        <v>354</v>
      </c>
      <c r="L26" s="76">
        <v>3</v>
      </c>
      <c r="M26" s="85" t="s">
        <v>448</v>
      </c>
      <c r="N26" s="85" t="s">
        <v>448</v>
      </c>
      <c r="O26" s="85" t="s">
        <v>448</v>
      </c>
      <c r="P26" s="85" t="s">
        <v>448</v>
      </c>
      <c r="Q26" s="85" t="s">
        <v>501</v>
      </c>
      <c r="R26" s="85" t="s">
        <v>550</v>
      </c>
      <c r="S26" s="85"/>
      <c r="T26" s="76"/>
      <c r="U26" s="76"/>
      <c r="V26" s="4">
        <f t="shared" si="0"/>
        <v>0</v>
      </c>
    </row>
    <row r="27" spans="1:22" ht="15" customHeight="1" x14ac:dyDescent="0.25">
      <c r="A27" s="12" t="s">
        <v>303</v>
      </c>
      <c r="B27" s="12" t="s">
        <v>304</v>
      </c>
      <c r="C27" s="12" t="s">
        <v>0</v>
      </c>
      <c r="D27" s="12" t="s">
        <v>305</v>
      </c>
      <c r="E27" s="12" t="s">
        <v>27</v>
      </c>
      <c r="F27" s="12" t="s">
        <v>27</v>
      </c>
      <c r="G27" s="12"/>
      <c r="H27" s="12" t="s">
        <v>306</v>
      </c>
      <c r="I27" s="17" t="s">
        <v>351</v>
      </c>
      <c r="J27" s="17">
        <v>3.8</v>
      </c>
      <c r="K27" s="17" t="s">
        <v>353</v>
      </c>
      <c r="L27" s="4">
        <v>1</v>
      </c>
      <c r="M27" s="17" t="s">
        <v>449</v>
      </c>
      <c r="N27" s="17" t="s">
        <v>449</v>
      </c>
      <c r="O27" s="17" t="s">
        <v>448</v>
      </c>
      <c r="P27" s="17">
        <v>6</v>
      </c>
      <c r="Q27" s="55"/>
      <c r="R27" s="55"/>
      <c r="S27" s="55"/>
      <c r="T27" s="4"/>
      <c r="U27" s="4"/>
      <c r="V27" s="4">
        <f t="shared" si="0"/>
        <v>0</v>
      </c>
    </row>
    <row r="28" spans="1:22" ht="15" customHeight="1" x14ac:dyDescent="0.25">
      <c r="A28" s="12" t="s">
        <v>307</v>
      </c>
      <c r="B28" s="12" t="s">
        <v>308</v>
      </c>
      <c r="C28" s="12" t="s">
        <v>309</v>
      </c>
      <c r="D28" s="12" t="s">
        <v>310</v>
      </c>
      <c r="E28" s="12" t="s">
        <v>27</v>
      </c>
      <c r="F28" s="12" t="s">
        <v>27</v>
      </c>
      <c r="G28" s="12" t="s">
        <v>311</v>
      </c>
      <c r="H28" s="12" t="s">
        <v>312</v>
      </c>
      <c r="I28" s="17" t="s">
        <v>348</v>
      </c>
      <c r="J28" s="17">
        <v>6.2</v>
      </c>
      <c r="K28" s="17" t="s">
        <v>353</v>
      </c>
      <c r="L28" s="4">
        <v>2</v>
      </c>
      <c r="M28" s="17" t="s">
        <v>448</v>
      </c>
      <c r="N28" s="17" t="s">
        <v>449</v>
      </c>
      <c r="O28" s="17" t="s">
        <v>448</v>
      </c>
      <c r="P28" s="17" t="s">
        <v>451</v>
      </c>
      <c r="Q28" s="17"/>
      <c r="R28" s="17"/>
      <c r="S28" s="17"/>
      <c r="T28" s="4"/>
      <c r="U28" s="4"/>
      <c r="V28" s="4">
        <f t="shared" si="0"/>
        <v>0</v>
      </c>
    </row>
    <row r="29" spans="1:22" ht="15" customHeight="1" x14ac:dyDescent="0.25">
      <c r="A29" s="12" t="s">
        <v>266</v>
      </c>
      <c r="B29" s="12" t="s">
        <v>267</v>
      </c>
      <c r="C29" s="12" t="s">
        <v>265</v>
      </c>
      <c r="D29" s="12" t="s">
        <v>268</v>
      </c>
      <c r="E29" s="12" t="s">
        <v>181</v>
      </c>
      <c r="F29" s="12" t="s">
        <v>30</v>
      </c>
      <c r="G29" s="12" t="s">
        <v>269</v>
      </c>
      <c r="H29" s="12" t="s">
        <v>270</v>
      </c>
      <c r="I29" s="17" t="s">
        <v>349</v>
      </c>
      <c r="J29" s="17">
        <v>2</v>
      </c>
      <c r="K29" s="17" t="s">
        <v>353</v>
      </c>
      <c r="L29" s="4">
        <v>1</v>
      </c>
      <c r="M29" s="17" t="s">
        <v>448</v>
      </c>
      <c r="N29" s="17" t="s">
        <v>448</v>
      </c>
      <c r="O29" s="17" t="s">
        <v>448</v>
      </c>
      <c r="P29" s="17" t="s">
        <v>451</v>
      </c>
      <c r="Q29" s="17"/>
      <c r="R29" s="17"/>
      <c r="S29" s="17"/>
      <c r="T29" s="4"/>
      <c r="U29" s="4"/>
      <c r="V29" s="4">
        <f t="shared" si="0"/>
        <v>0</v>
      </c>
    </row>
    <row r="30" spans="1:22" ht="15" customHeight="1" x14ac:dyDescent="0.25">
      <c r="A30" s="56" t="s">
        <v>271</v>
      </c>
      <c r="B30" s="56" t="s">
        <v>272</v>
      </c>
      <c r="C30" s="56" t="s">
        <v>273</v>
      </c>
      <c r="D30" s="56" t="s">
        <v>274</v>
      </c>
      <c r="E30" s="56" t="s">
        <v>181</v>
      </c>
      <c r="F30" s="56" t="s">
        <v>30</v>
      </c>
      <c r="G30" s="56" t="s">
        <v>275</v>
      </c>
      <c r="H30" s="56" t="s">
        <v>276</v>
      </c>
      <c r="I30" s="17" t="s">
        <v>350</v>
      </c>
      <c r="J30" s="17">
        <v>3.84</v>
      </c>
      <c r="K30" s="17" t="s">
        <v>353</v>
      </c>
      <c r="L30" s="4">
        <v>1</v>
      </c>
      <c r="M30" s="17" t="s">
        <v>448</v>
      </c>
      <c r="N30" s="17" t="s">
        <v>448</v>
      </c>
      <c r="O30" s="17" t="s">
        <v>449</v>
      </c>
      <c r="P30" s="17" t="s">
        <v>451</v>
      </c>
      <c r="Q30" s="17" t="s">
        <v>502</v>
      </c>
      <c r="R30" s="17"/>
      <c r="S30" s="17"/>
      <c r="T30" s="4"/>
      <c r="U30" s="4"/>
      <c r="V30" s="4">
        <f t="shared" si="0"/>
        <v>0</v>
      </c>
    </row>
    <row r="31" spans="1:22" ht="15" customHeight="1" x14ac:dyDescent="0.25">
      <c r="A31" s="86" t="s">
        <v>404</v>
      </c>
      <c r="B31" s="86" t="s">
        <v>405</v>
      </c>
      <c r="C31" s="86" t="s">
        <v>406</v>
      </c>
      <c r="D31" s="86" t="s">
        <v>407</v>
      </c>
      <c r="E31" s="86" t="s">
        <v>406</v>
      </c>
      <c r="F31" s="86" t="s">
        <v>8</v>
      </c>
      <c r="G31" s="86"/>
      <c r="H31" s="86" t="s">
        <v>408</v>
      </c>
      <c r="I31" s="85" t="s">
        <v>409</v>
      </c>
      <c r="J31" s="85">
        <v>5.16</v>
      </c>
      <c r="K31" s="85" t="s">
        <v>353</v>
      </c>
      <c r="L31" s="76">
        <v>1</v>
      </c>
      <c r="M31" s="85" t="s">
        <v>449</v>
      </c>
      <c r="N31" s="85" t="s">
        <v>449</v>
      </c>
      <c r="O31" s="85" t="s">
        <v>448</v>
      </c>
      <c r="P31" s="85">
        <v>8</v>
      </c>
      <c r="Q31" s="85" t="s">
        <v>503</v>
      </c>
      <c r="R31" s="85" t="s">
        <v>550</v>
      </c>
      <c r="S31" s="85"/>
      <c r="T31" s="76"/>
      <c r="U31" s="76"/>
      <c r="V31" s="4">
        <f t="shared" si="0"/>
        <v>0</v>
      </c>
    </row>
    <row r="32" spans="1:22" ht="15" customHeight="1" x14ac:dyDescent="0.25">
      <c r="A32" s="35" t="s">
        <v>507</v>
      </c>
      <c r="B32" s="35" t="s">
        <v>508</v>
      </c>
      <c r="C32" s="35" t="s">
        <v>509</v>
      </c>
      <c r="D32" s="35" t="s">
        <v>510</v>
      </c>
      <c r="E32" s="35" t="s">
        <v>57</v>
      </c>
      <c r="F32" s="35" t="s">
        <v>30</v>
      </c>
      <c r="G32" s="35" t="s">
        <v>511</v>
      </c>
      <c r="H32" s="35" t="s">
        <v>512</v>
      </c>
      <c r="I32" s="17" t="s">
        <v>513</v>
      </c>
      <c r="J32" s="17">
        <v>4</v>
      </c>
      <c r="K32" s="17" t="s">
        <v>353</v>
      </c>
      <c r="L32" s="4">
        <v>1</v>
      </c>
      <c r="M32" s="17" t="s">
        <v>448</v>
      </c>
      <c r="N32" s="17" t="s">
        <v>448</v>
      </c>
      <c r="O32" s="17" t="s">
        <v>451</v>
      </c>
      <c r="P32" s="47" t="s">
        <v>451</v>
      </c>
      <c r="Q32" s="17" t="s">
        <v>514</v>
      </c>
      <c r="R32" s="17"/>
      <c r="S32" s="17"/>
      <c r="T32" s="4"/>
      <c r="U32" s="4"/>
      <c r="V32" s="4">
        <f t="shared" si="0"/>
        <v>0</v>
      </c>
    </row>
    <row r="33" spans="21:22" ht="15" customHeight="1" x14ac:dyDescent="0.25">
      <c r="U33" s="115" t="s">
        <v>555</v>
      </c>
      <c r="V33" s="47"/>
    </row>
  </sheetData>
  <sortState xmlns:xlrd2="http://schemas.microsoft.com/office/spreadsheetml/2017/richdata2" ref="A2:P31">
    <sortCondition ref="F2:F31"/>
    <sortCondition ref="E2:E31"/>
    <sortCondition ref="C2:C3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1"/>
  <sheetViews>
    <sheetView topLeftCell="F10" zoomScaleNormal="100" workbookViewId="0">
      <selection activeCell="Q41" sqref="Q41:R41"/>
    </sheetView>
  </sheetViews>
  <sheetFormatPr defaultColWidth="9.140625" defaultRowHeight="15" x14ac:dyDescent="0.25"/>
  <cols>
    <col min="1" max="1" width="28.85546875" style="5" customWidth="1"/>
    <col min="2" max="2" width="16.28515625" style="5" bestFit="1" customWidth="1"/>
    <col min="3" max="3" width="34.5703125" style="41" customWidth="1"/>
    <col min="4" max="4" width="16.7109375" style="41" bestFit="1" customWidth="1"/>
    <col min="5" max="5" width="87.7109375" style="41" bestFit="1" customWidth="1"/>
    <col min="6" max="6" width="11.42578125" style="41" bestFit="1" customWidth="1"/>
    <col min="7" max="7" width="15.140625" style="41" bestFit="1" customWidth="1"/>
    <col min="8" max="8" width="13" style="41" customWidth="1"/>
    <col min="9" max="9" width="26.42578125" style="41" customWidth="1"/>
    <col min="10" max="10" width="31.140625" style="2" customWidth="1"/>
    <col min="11" max="11" width="9.85546875" style="2" bestFit="1" customWidth="1"/>
    <col min="12" max="12" width="17.5703125" style="2" bestFit="1" customWidth="1"/>
    <col min="13" max="13" width="14.7109375" style="5" bestFit="1" customWidth="1"/>
    <col min="14" max="14" width="61.85546875" style="2" bestFit="1" customWidth="1"/>
    <col min="15" max="15" width="18" style="41" bestFit="1" customWidth="1"/>
    <col min="16" max="16" width="11.7109375" style="41" bestFit="1" customWidth="1"/>
    <col min="17" max="17" width="23.28515625" style="41" bestFit="1" customWidth="1"/>
    <col min="18" max="18" width="9.140625" style="5"/>
    <col min="19" max="16384" width="9.140625" style="41"/>
  </cols>
  <sheetData>
    <row r="1" spans="1:18" ht="15" customHeight="1" x14ac:dyDescent="0.25">
      <c r="A1" s="6" t="s">
        <v>12</v>
      </c>
      <c r="B1" s="6" t="s">
        <v>150</v>
      </c>
      <c r="C1" s="40" t="s">
        <v>35</v>
      </c>
      <c r="D1" s="42" t="s">
        <v>13</v>
      </c>
      <c r="E1" s="40" t="s">
        <v>36</v>
      </c>
      <c r="F1" s="40" t="s">
        <v>28</v>
      </c>
      <c r="G1" s="40" t="s">
        <v>32</v>
      </c>
      <c r="H1" s="40" t="s">
        <v>37</v>
      </c>
      <c r="I1" s="43" t="s">
        <v>5</v>
      </c>
      <c r="J1" s="14" t="s">
        <v>410</v>
      </c>
      <c r="K1" s="14" t="s">
        <v>327</v>
      </c>
      <c r="L1" s="14" t="s">
        <v>332</v>
      </c>
      <c r="M1" s="6" t="s">
        <v>329</v>
      </c>
      <c r="N1" s="14" t="s">
        <v>207</v>
      </c>
      <c r="O1" s="70" t="s">
        <v>544</v>
      </c>
      <c r="P1" s="81" t="s">
        <v>545</v>
      </c>
      <c r="Q1" s="81" t="s">
        <v>546</v>
      </c>
      <c r="R1" s="82" t="s">
        <v>547</v>
      </c>
    </row>
    <row r="2" spans="1:18" s="2" customFormat="1" ht="15" customHeight="1" x14ac:dyDescent="0.25">
      <c r="A2" s="7" t="s">
        <v>182</v>
      </c>
      <c r="B2" s="9" t="s">
        <v>152</v>
      </c>
      <c r="C2" s="36" t="s">
        <v>183</v>
      </c>
      <c r="D2" s="37" t="s">
        <v>184</v>
      </c>
      <c r="E2" s="27" t="s">
        <v>185</v>
      </c>
      <c r="F2" s="37" t="s">
        <v>38</v>
      </c>
      <c r="G2" s="37" t="s">
        <v>101</v>
      </c>
      <c r="H2" s="36" t="s">
        <v>186</v>
      </c>
      <c r="I2" s="36" t="s">
        <v>187</v>
      </c>
      <c r="J2" s="47" t="s">
        <v>389</v>
      </c>
      <c r="K2" s="47">
        <v>3.6</v>
      </c>
      <c r="L2" s="47" t="s">
        <v>353</v>
      </c>
      <c r="M2" s="4">
        <v>1</v>
      </c>
      <c r="N2" s="47"/>
      <c r="O2" s="78"/>
      <c r="P2" s="47"/>
      <c r="Q2" s="47"/>
      <c r="R2" s="4">
        <f>SUM(P2:Q2)</f>
        <v>0</v>
      </c>
    </row>
    <row r="3" spans="1:18" s="2" customFormat="1" ht="15" customHeight="1" x14ac:dyDescent="0.25">
      <c r="A3" s="8" t="s">
        <v>137</v>
      </c>
      <c r="B3" s="11" t="s">
        <v>152</v>
      </c>
      <c r="C3" s="36" t="s">
        <v>154</v>
      </c>
      <c r="D3" s="37" t="s">
        <v>39</v>
      </c>
      <c r="E3" s="36" t="s">
        <v>155</v>
      </c>
      <c r="F3" s="37" t="s">
        <v>38</v>
      </c>
      <c r="G3" s="37" t="s">
        <v>101</v>
      </c>
      <c r="H3" s="36" t="s">
        <v>156</v>
      </c>
      <c r="I3" s="36" t="s">
        <v>157</v>
      </c>
      <c r="J3" s="47" t="s">
        <v>390</v>
      </c>
      <c r="K3" s="47">
        <v>4.3</v>
      </c>
      <c r="L3" s="47" t="s">
        <v>353</v>
      </c>
      <c r="M3" s="4">
        <v>1</v>
      </c>
      <c r="N3" s="47"/>
      <c r="O3" s="78"/>
      <c r="P3" s="47"/>
      <c r="Q3" s="47"/>
      <c r="R3" s="4">
        <f t="shared" ref="R3:R40" si="0">SUM(P3:Q3)</f>
        <v>0</v>
      </c>
    </row>
    <row r="4" spans="1:18" s="2" customFormat="1" ht="15" customHeight="1" x14ac:dyDescent="0.25">
      <c r="A4" s="19" t="s">
        <v>209</v>
      </c>
      <c r="B4" s="18" t="s">
        <v>208</v>
      </c>
      <c r="C4" s="36" t="s">
        <v>210</v>
      </c>
      <c r="D4" s="37" t="s">
        <v>211</v>
      </c>
      <c r="E4" s="37" t="s">
        <v>212</v>
      </c>
      <c r="F4" s="37" t="s">
        <v>29</v>
      </c>
      <c r="G4" s="37" t="s">
        <v>30</v>
      </c>
      <c r="H4" s="36" t="s">
        <v>213</v>
      </c>
      <c r="I4" s="37" t="s">
        <v>214</v>
      </c>
      <c r="J4" s="48" t="s">
        <v>365</v>
      </c>
      <c r="K4" s="49"/>
      <c r="L4" s="49"/>
      <c r="M4" s="16" t="s">
        <v>331</v>
      </c>
      <c r="N4" s="47" t="s">
        <v>540</v>
      </c>
      <c r="O4" s="78"/>
      <c r="P4" s="47"/>
      <c r="Q4" s="47"/>
      <c r="R4" s="4">
        <f t="shared" si="0"/>
        <v>0</v>
      </c>
    </row>
    <row r="5" spans="1:18" s="2" customFormat="1" ht="15" customHeight="1" x14ac:dyDescent="0.25">
      <c r="A5" s="71" t="s">
        <v>14</v>
      </c>
      <c r="B5" s="87" t="s">
        <v>152</v>
      </c>
      <c r="C5" s="73" t="s">
        <v>148</v>
      </c>
      <c r="D5" s="74" t="s">
        <v>6</v>
      </c>
      <c r="E5" s="73" t="s">
        <v>68</v>
      </c>
      <c r="F5" s="74" t="s">
        <v>29</v>
      </c>
      <c r="G5" s="74" t="s">
        <v>30</v>
      </c>
      <c r="H5" s="89" t="s">
        <v>69</v>
      </c>
      <c r="I5" s="89" t="s">
        <v>70</v>
      </c>
      <c r="J5" s="75" t="s">
        <v>362</v>
      </c>
      <c r="K5" s="75">
        <v>3</v>
      </c>
      <c r="L5" s="75" t="s">
        <v>353</v>
      </c>
      <c r="M5" s="76">
        <v>1</v>
      </c>
      <c r="N5" s="75"/>
      <c r="O5" s="79" t="s">
        <v>552</v>
      </c>
      <c r="P5" s="47"/>
      <c r="Q5" s="47"/>
      <c r="R5" s="4">
        <f t="shared" si="0"/>
        <v>0</v>
      </c>
    </row>
    <row r="6" spans="1:18" s="97" customFormat="1" ht="15" customHeight="1" x14ac:dyDescent="0.25">
      <c r="A6" s="98" t="s">
        <v>205</v>
      </c>
      <c r="B6" s="99" t="s">
        <v>152</v>
      </c>
      <c r="C6" s="100" t="s">
        <v>206</v>
      </c>
      <c r="D6" s="100" t="s">
        <v>198</v>
      </c>
      <c r="E6" s="100" t="s">
        <v>199</v>
      </c>
      <c r="F6" s="101" t="s">
        <v>29</v>
      </c>
      <c r="G6" s="101" t="s">
        <v>30</v>
      </c>
      <c r="H6" s="100"/>
      <c r="I6" s="100" t="s">
        <v>200</v>
      </c>
      <c r="J6" s="95" t="s">
        <v>364</v>
      </c>
      <c r="K6" s="95">
        <v>4.2</v>
      </c>
      <c r="L6" s="95" t="s">
        <v>353</v>
      </c>
      <c r="M6" s="96">
        <v>1</v>
      </c>
      <c r="N6" s="95"/>
      <c r="O6" s="102" t="s">
        <v>553</v>
      </c>
      <c r="P6" s="95"/>
      <c r="Q6" s="95"/>
      <c r="R6" s="96">
        <f t="shared" si="0"/>
        <v>0</v>
      </c>
    </row>
    <row r="7" spans="1:18" s="2" customFormat="1" ht="15" customHeight="1" x14ac:dyDescent="0.25">
      <c r="A7" s="8" t="s">
        <v>139</v>
      </c>
      <c r="B7" s="9" t="s">
        <v>152</v>
      </c>
      <c r="C7" s="36" t="s">
        <v>111</v>
      </c>
      <c r="D7" s="37" t="s">
        <v>62</v>
      </c>
      <c r="E7" s="36" t="s">
        <v>166</v>
      </c>
      <c r="F7" s="37" t="s">
        <v>29</v>
      </c>
      <c r="G7" s="37" t="s">
        <v>30</v>
      </c>
      <c r="H7" s="36" t="s">
        <v>167</v>
      </c>
      <c r="I7" s="36" t="s">
        <v>168</v>
      </c>
      <c r="J7" s="47" t="s">
        <v>395</v>
      </c>
      <c r="K7" s="47">
        <v>3.2</v>
      </c>
      <c r="L7" s="47" t="s">
        <v>353</v>
      </c>
      <c r="M7" s="4">
        <v>1</v>
      </c>
      <c r="N7" s="47"/>
      <c r="O7" s="78"/>
      <c r="P7" s="47"/>
      <c r="Q7" s="47"/>
      <c r="R7" s="4">
        <f t="shared" si="0"/>
        <v>0</v>
      </c>
    </row>
    <row r="8" spans="1:18" s="2" customFormat="1" ht="15" customHeight="1" x14ac:dyDescent="0.25">
      <c r="A8" s="8" t="s">
        <v>34</v>
      </c>
      <c r="B8" s="9" t="s">
        <v>152</v>
      </c>
      <c r="C8" s="36" t="s">
        <v>79</v>
      </c>
      <c r="D8" s="37" t="s">
        <v>103</v>
      </c>
      <c r="E8" s="36" t="s">
        <v>80</v>
      </c>
      <c r="F8" s="37" t="s">
        <v>29</v>
      </c>
      <c r="G8" s="37" t="s">
        <v>30</v>
      </c>
      <c r="H8" s="36"/>
      <c r="I8" s="36" t="s">
        <v>81</v>
      </c>
      <c r="J8" s="47" t="s">
        <v>379</v>
      </c>
      <c r="K8" s="47">
        <v>3.36</v>
      </c>
      <c r="L8" s="47" t="s">
        <v>353</v>
      </c>
      <c r="M8" s="4">
        <v>1</v>
      </c>
      <c r="N8" s="47"/>
      <c r="O8" s="78"/>
      <c r="P8" s="47"/>
      <c r="Q8" s="47"/>
      <c r="R8" s="4">
        <f t="shared" si="0"/>
        <v>0</v>
      </c>
    </row>
    <row r="9" spans="1:18" s="2" customFormat="1" ht="15" customHeight="1" x14ac:dyDescent="0.25">
      <c r="A9" s="87" t="s">
        <v>127</v>
      </c>
      <c r="B9" s="88" t="s">
        <v>152</v>
      </c>
      <c r="C9" s="73" t="s">
        <v>149</v>
      </c>
      <c r="D9" s="74" t="s">
        <v>99</v>
      </c>
      <c r="E9" s="73" t="s">
        <v>164</v>
      </c>
      <c r="F9" s="74" t="s">
        <v>29</v>
      </c>
      <c r="G9" s="74" t="s">
        <v>30</v>
      </c>
      <c r="H9" s="73" t="s">
        <v>165</v>
      </c>
      <c r="I9" s="73" t="s">
        <v>120</v>
      </c>
      <c r="J9" s="75" t="s">
        <v>393</v>
      </c>
      <c r="K9" s="75">
        <v>8.16</v>
      </c>
      <c r="L9" s="75" t="s">
        <v>353</v>
      </c>
      <c r="M9" s="76">
        <v>1</v>
      </c>
      <c r="N9" s="75"/>
      <c r="O9" s="79" t="s">
        <v>553</v>
      </c>
      <c r="P9" s="47"/>
      <c r="Q9" s="47"/>
      <c r="R9" s="4">
        <f t="shared" si="0"/>
        <v>0</v>
      </c>
    </row>
    <row r="10" spans="1:18" s="2" customFormat="1" ht="15" customHeight="1" x14ac:dyDescent="0.25">
      <c r="A10" s="7" t="s">
        <v>169</v>
      </c>
      <c r="B10" s="11" t="s">
        <v>152</v>
      </c>
      <c r="C10" s="36" t="s">
        <v>170</v>
      </c>
      <c r="D10" s="37" t="s">
        <v>171</v>
      </c>
      <c r="E10" s="36" t="s">
        <v>172</v>
      </c>
      <c r="F10" s="37" t="s">
        <v>29</v>
      </c>
      <c r="G10" s="37" t="s">
        <v>30</v>
      </c>
      <c r="H10" s="36"/>
      <c r="I10" s="36" t="s">
        <v>173</v>
      </c>
      <c r="J10" s="47" t="s">
        <v>383</v>
      </c>
      <c r="K10" s="47">
        <v>10.199999999999999</v>
      </c>
      <c r="L10" s="51" t="s">
        <v>354</v>
      </c>
      <c r="M10" s="4">
        <v>1</v>
      </c>
      <c r="N10" s="47"/>
      <c r="O10" s="78"/>
      <c r="P10" s="47"/>
      <c r="Q10" s="47"/>
      <c r="R10" s="4">
        <f t="shared" si="0"/>
        <v>0</v>
      </c>
    </row>
    <row r="11" spans="1:18" s="2" customFormat="1" ht="15" customHeight="1" x14ac:dyDescent="0.25">
      <c r="A11" s="7" t="s">
        <v>110</v>
      </c>
      <c r="B11" s="9" t="s">
        <v>152</v>
      </c>
      <c r="C11" s="36" t="s">
        <v>112</v>
      </c>
      <c r="D11" s="37" t="s">
        <v>71</v>
      </c>
      <c r="E11" s="36" t="s">
        <v>174</v>
      </c>
      <c r="F11" s="37" t="s">
        <v>27</v>
      </c>
      <c r="G11" s="37" t="s">
        <v>27</v>
      </c>
      <c r="H11" s="36" t="s">
        <v>113</v>
      </c>
      <c r="I11" s="36" t="s">
        <v>114</v>
      </c>
      <c r="J11" s="47" t="s">
        <v>360</v>
      </c>
      <c r="K11" s="47">
        <v>3.5</v>
      </c>
      <c r="L11" s="47" t="s">
        <v>353</v>
      </c>
      <c r="M11" s="4">
        <v>1</v>
      </c>
      <c r="N11" s="47"/>
      <c r="O11" s="78"/>
      <c r="P11" s="47"/>
      <c r="Q11" s="47"/>
      <c r="R11" s="4">
        <f t="shared" si="0"/>
        <v>0</v>
      </c>
    </row>
    <row r="12" spans="1:18" s="2" customFormat="1" ht="15" customHeight="1" x14ac:dyDescent="0.25">
      <c r="A12" s="7" t="s">
        <v>15</v>
      </c>
      <c r="B12" s="10" t="s">
        <v>152</v>
      </c>
      <c r="C12" s="36" t="s">
        <v>63</v>
      </c>
      <c r="D12" s="37" t="s">
        <v>16</v>
      </c>
      <c r="E12" s="36" t="s">
        <v>64</v>
      </c>
      <c r="F12" s="37" t="s">
        <v>27</v>
      </c>
      <c r="G12" s="37" t="s">
        <v>27</v>
      </c>
      <c r="H12" s="45" t="s">
        <v>65</v>
      </c>
      <c r="I12" s="45" t="s">
        <v>66</v>
      </c>
      <c r="J12" s="47" t="s">
        <v>355</v>
      </c>
      <c r="K12" s="47">
        <v>4.5</v>
      </c>
      <c r="L12" s="47" t="s">
        <v>353</v>
      </c>
      <c r="M12" s="4">
        <v>1</v>
      </c>
      <c r="N12" s="47"/>
      <c r="O12" s="78"/>
      <c r="P12" s="47"/>
      <c r="Q12" s="47"/>
      <c r="R12" s="4">
        <f t="shared" si="0"/>
        <v>0</v>
      </c>
    </row>
    <row r="13" spans="1:18" s="2" customFormat="1" ht="15" customHeight="1" x14ac:dyDescent="0.25">
      <c r="A13" s="57" t="s">
        <v>453</v>
      </c>
      <c r="B13" s="8" t="s">
        <v>152</v>
      </c>
      <c r="C13" s="12" t="s">
        <v>454</v>
      </c>
      <c r="D13" s="12" t="s">
        <v>455</v>
      </c>
      <c r="E13" s="27" t="s">
        <v>456</v>
      </c>
      <c r="F13" s="12" t="s">
        <v>57</v>
      </c>
      <c r="G13" s="12" t="s">
        <v>30</v>
      </c>
      <c r="H13" s="12" t="s">
        <v>457</v>
      </c>
      <c r="I13" s="12" t="s">
        <v>458</v>
      </c>
      <c r="J13" s="47" t="s">
        <v>459</v>
      </c>
      <c r="K13" s="47">
        <v>2.96</v>
      </c>
      <c r="L13" s="47" t="s">
        <v>353</v>
      </c>
      <c r="M13" s="4">
        <v>1</v>
      </c>
      <c r="N13" s="47"/>
      <c r="O13" s="78"/>
      <c r="P13" s="47"/>
      <c r="Q13" s="47"/>
      <c r="R13" s="4">
        <f t="shared" si="0"/>
        <v>0</v>
      </c>
    </row>
    <row r="14" spans="1:18" s="2" customFormat="1" ht="15" customHeight="1" x14ac:dyDescent="0.25">
      <c r="A14" s="7" t="s">
        <v>18</v>
      </c>
      <c r="B14" s="9" t="s">
        <v>152</v>
      </c>
      <c r="C14" s="36" t="s">
        <v>141</v>
      </c>
      <c r="D14" s="37" t="s">
        <v>17</v>
      </c>
      <c r="E14" s="27" t="s">
        <v>109</v>
      </c>
      <c r="F14" s="37" t="s">
        <v>57</v>
      </c>
      <c r="G14" s="37" t="s">
        <v>30</v>
      </c>
      <c r="H14" s="36" t="s">
        <v>58</v>
      </c>
      <c r="I14" s="36" t="s">
        <v>59</v>
      </c>
      <c r="J14" s="47" t="s">
        <v>366</v>
      </c>
      <c r="K14" s="47">
        <v>3.42</v>
      </c>
      <c r="L14" s="47" t="s">
        <v>353</v>
      </c>
      <c r="M14" s="4">
        <v>1</v>
      </c>
      <c r="N14" s="47"/>
      <c r="O14" s="78"/>
      <c r="P14" s="47"/>
      <c r="Q14" s="47"/>
      <c r="R14" s="4">
        <f t="shared" si="0"/>
        <v>0</v>
      </c>
    </row>
    <row r="15" spans="1:18" s="2" customFormat="1" ht="15" customHeight="1" x14ac:dyDescent="0.25">
      <c r="A15" s="8" t="s">
        <v>159</v>
      </c>
      <c r="B15" s="11" t="s">
        <v>152</v>
      </c>
      <c r="C15" s="36" t="s">
        <v>160</v>
      </c>
      <c r="D15" s="37" t="s">
        <v>61</v>
      </c>
      <c r="E15" s="27" t="s">
        <v>161</v>
      </c>
      <c r="F15" s="37" t="s">
        <v>57</v>
      </c>
      <c r="G15" s="37" t="s">
        <v>30</v>
      </c>
      <c r="H15" s="36" t="s">
        <v>162</v>
      </c>
      <c r="I15" s="36" t="s">
        <v>163</v>
      </c>
      <c r="J15" s="47" t="s">
        <v>361</v>
      </c>
      <c r="K15" s="47">
        <v>5.25</v>
      </c>
      <c r="L15" s="47" t="s">
        <v>353</v>
      </c>
      <c r="M15" s="4">
        <v>1</v>
      </c>
      <c r="N15" s="47"/>
      <c r="O15" s="78"/>
      <c r="P15" s="47"/>
      <c r="Q15" s="47"/>
      <c r="R15" s="4">
        <f t="shared" si="0"/>
        <v>0</v>
      </c>
    </row>
    <row r="16" spans="1:18" s="2" customFormat="1" ht="15" customHeight="1" x14ac:dyDescent="0.25">
      <c r="A16" s="7" t="s">
        <v>411</v>
      </c>
      <c r="B16" s="8" t="s">
        <v>152</v>
      </c>
      <c r="C16" s="37" t="s">
        <v>412</v>
      </c>
      <c r="D16" s="27" t="s">
        <v>413</v>
      </c>
      <c r="E16" s="37" t="s">
        <v>414</v>
      </c>
      <c r="F16" s="37" t="s">
        <v>57</v>
      </c>
      <c r="G16" s="36" t="s">
        <v>30</v>
      </c>
      <c r="H16" s="36"/>
      <c r="I16" s="17" t="s">
        <v>415</v>
      </c>
      <c r="J16" s="47" t="s">
        <v>416</v>
      </c>
      <c r="K16" s="47">
        <v>3.84</v>
      </c>
      <c r="L16" s="47" t="s">
        <v>353</v>
      </c>
      <c r="M16" s="4">
        <v>1</v>
      </c>
      <c r="N16" s="47"/>
      <c r="O16" s="78"/>
      <c r="P16" s="47"/>
      <c r="Q16" s="47"/>
      <c r="R16" s="4">
        <f t="shared" si="0"/>
        <v>0</v>
      </c>
    </row>
    <row r="17" spans="1:18" s="2" customFormat="1" ht="15" customHeight="1" x14ac:dyDescent="0.25">
      <c r="A17" s="8" t="s">
        <v>22</v>
      </c>
      <c r="B17" s="9" t="s">
        <v>152</v>
      </c>
      <c r="C17" s="36" t="s">
        <v>54</v>
      </c>
      <c r="D17" s="37" t="s">
        <v>55</v>
      </c>
      <c r="E17" s="36" t="s">
        <v>158</v>
      </c>
      <c r="F17" s="37" t="s">
        <v>2</v>
      </c>
      <c r="G17" s="37" t="s">
        <v>30</v>
      </c>
      <c r="H17" s="36" t="s">
        <v>56</v>
      </c>
      <c r="I17" s="36" t="s">
        <v>102</v>
      </c>
      <c r="J17" s="47" t="s">
        <v>394</v>
      </c>
      <c r="K17" s="47">
        <v>3</v>
      </c>
      <c r="L17" s="47" t="s">
        <v>353</v>
      </c>
      <c r="M17" s="4">
        <v>1</v>
      </c>
      <c r="N17" s="47"/>
      <c r="O17" s="78"/>
      <c r="P17" s="47"/>
      <c r="Q17" s="47"/>
      <c r="R17" s="4">
        <f t="shared" si="0"/>
        <v>0</v>
      </c>
    </row>
    <row r="18" spans="1:18" s="2" customFormat="1" ht="15" customHeight="1" x14ac:dyDescent="0.25">
      <c r="A18" s="8" t="s">
        <v>115</v>
      </c>
      <c r="B18" s="10" t="s">
        <v>152</v>
      </c>
      <c r="C18" s="36" t="s">
        <v>116</v>
      </c>
      <c r="D18" s="46" t="s">
        <v>21</v>
      </c>
      <c r="E18" s="36" t="s">
        <v>117</v>
      </c>
      <c r="F18" s="37" t="s">
        <v>2</v>
      </c>
      <c r="G18" s="37" t="s">
        <v>30</v>
      </c>
      <c r="H18" s="36" t="s">
        <v>118</v>
      </c>
      <c r="I18" s="36" t="s">
        <v>119</v>
      </c>
      <c r="J18" s="47" t="s">
        <v>363</v>
      </c>
      <c r="K18" s="47">
        <v>2.6</v>
      </c>
      <c r="L18" s="47" t="s">
        <v>353</v>
      </c>
      <c r="M18" s="4">
        <v>1</v>
      </c>
      <c r="N18" s="47"/>
      <c r="O18" s="78"/>
      <c r="P18" s="47"/>
      <c r="Q18" s="47"/>
      <c r="R18" s="4">
        <f t="shared" si="0"/>
        <v>0</v>
      </c>
    </row>
    <row r="19" spans="1:18" s="2" customFormat="1" ht="15" customHeight="1" x14ac:dyDescent="0.25">
      <c r="A19" s="7" t="s">
        <v>45</v>
      </c>
      <c r="B19" s="10" t="s">
        <v>152</v>
      </c>
      <c r="C19" s="36" t="s">
        <v>46</v>
      </c>
      <c r="D19" s="37" t="s">
        <v>19</v>
      </c>
      <c r="E19" s="36" t="s">
        <v>47</v>
      </c>
      <c r="F19" s="37" t="s">
        <v>44</v>
      </c>
      <c r="G19" s="37" t="s">
        <v>30</v>
      </c>
      <c r="H19" s="36" t="s">
        <v>48</v>
      </c>
      <c r="I19" s="36" t="s">
        <v>49</v>
      </c>
      <c r="J19" s="47" t="s">
        <v>388</v>
      </c>
      <c r="K19" s="47">
        <v>6.3</v>
      </c>
      <c r="L19" s="47" t="s">
        <v>353</v>
      </c>
      <c r="M19" s="4">
        <v>1</v>
      </c>
      <c r="N19" s="47"/>
      <c r="O19" s="78"/>
      <c r="P19" s="47"/>
      <c r="Q19" s="47"/>
      <c r="R19" s="4">
        <f t="shared" si="0"/>
        <v>0</v>
      </c>
    </row>
    <row r="20" spans="1:18" s="2" customFormat="1" ht="15" customHeight="1" x14ac:dyDescent="0.25">
      <c r="A20" s="7" t="s">
        <v>20</v>
      </c>
      <c r="B20" s="10" t="s">
        <v>152</v>
      </c>
      <c r="C20" s="36" t="s">
        <v>50</v>
      </c>
      <c r="D20" s="37" t="s">
        <v>11</v>
      </c>
      <c r="E20" s="36" t="s">
        <v>51</v>
      </c>
      <c r="F20" s="37" t="s">
        <v>44</v>
      </c>
      <c r="G20" s="37" t="s">
        <v>30</v>
      </c>
      <c r="H20" s="36" t="s">
        <v>52</v>
      </c>
      <c r="I20" s="36" t="s">
        <v>53</v>
      </c>
      <c r="J20" s="47" t="s">
        <v>391</v>
      </c>
      <c r="K20" s="47">
        <v>3.9</v>
      </c>
      <c r="L20" s="47" t="s">
        <v>353</v>
      </c>
      <c r="M20" s="4">
        <v>1</v>
      </c>
      <c r="N20" s="47"/>
      <c r="O20" s="78"/>
      <c r="P20" s="47"/>
      <c r="Q20" s="47"/>
      <c r="R20" s="4">
        <f t="shared" si="0"/>
        <v>0</v>
      </c>
    </row>
    <row r="21" spans="1:18" s="2" customFormat="1" ht="15" customHeight="1" x14ac:dyDescent="0.25">
      <c r="A21" s="7" t="s">
        <v>138</v>
      </c>
      <c r="B21" s="9" t="s">
        <v>152</v>
      </c>
      <c r="C21" s="36" t="s">
        <v>132</v>
      </c>
      <c r="D21" s="37" t="s">
        <v>133</v>
      </c>
      <c r="E21" s="36" t="s">
        <v>134</v>
      </c>
      <c r="F21" s="37" t="s">
        <v>44</v>
      </c>
      <c r="G21" s="37" t="s">
        <v>30</v>
      </c>
      <c r="H21" s="36" t="s">
        <v>135</v>
      </c>
      <c r="I21" s="36" t="s">
        <v>136</v>
      </c>
      <c r="J21" s="47" t="s">
        <v>392</v>
      </c>
      <c r="K21" s="47">
        <v>4.5</v>
      </c>
      <c r="L21" s="47" t="s">
        <v>353</v>
      </c>
      <c r="M21" s="4">
        <v>1</v>
      </c>
      <c r="N21" s="47"/>
      <c r="O21" s="78"/>
      <c r="P21" s="47"/>
      <c r="Q21" s="47"/>
      <c r="R21" s="4">
        <f t="shared" si="0"/>
        <v>0</v>
      </c>
    </row>
    <row r="22" spans="1:18" s="2" customFormat="1" ht="15" customHeight="1" x14ac:dyDescent="0.25">
      <c r="A22" s="4" t="s">
        <v>423</v>
      </c>
      <c r="B22" s="8" t="s">
        <v>152</v>
      </c>
      <c r="C22" s="54" t="s">
        <v>424</v>
      </c>
      <c r="D22" s="17" t="s">
        <v>425</v>
      </c>
      <c r="E22" s="17" t="s">
        <v>426</v>
      </c>
      <c r="F22" s="17" t="s">
        <v>417</v>
      </c>
      <c r="G22" s="17" t="s">
        <v>101</v>
      </c>
      <c r="H22" s="17" t="s">
        <v>427</v>
      </c>
      <c r="I22" s="17" t="s">
        <v>428</v>
      </c>
      <c r="J22" s="47" t="s">
        <v>430</v>
      </c>
      <c r="K22" s="47">
        <v>3.51</v>
      </c>
      <c r="L22" s="47" t="s">
        <v>353</v>
      </c>
      <c r="M22" s="4">
        <v>1</v>
      </c>
      <c r="N22" s="47" t="s">
        <v>429</v>
      </c>
      <c r="O22" s="78"/>
      <c r="P22" s="47"/>
      <c r="Q22" s="47"/>
      <c r="R22" s="4">
        <f t="shared" si="0"/>
        <v>0</v>
      </c>
    </row>
    <row r="23" spans="1:18" s="2" customFormat="1" ht="15" customHeight="1" x14ac:dyDescent="0.25">
      <c r="A23" s="71" t="s">
        <v>23</v>
      </c>
      <c r="B23" s="88" t="s">
        <v>152</v>
      </c>
      <c r="C23" s="73" t="s">
        <v>82</v>
      </c>
      <c r="D23" s="74" t="s">
        <v>83</v>
      </c>
      <c r="E23" s="73" t="s">
        <v>175</v>
      </c>
      <c r="F23" s="74" t="s">
        <v>84</v>
      </c>
      <c r="G23" s="37" t="s">
        <v>8</v>
      </c>
      <c r="H23" s="36" t="s">
        <v>85</v>
      </c>
      <c r="I23" s="36" t="s">
        <v>86</v>
      </c>
      <c r="J23" s="47" t="s">
        <v>356</v>
      </c>
      <c r="K23" s="47">
        <v>5.2</v>
      </c>
      <c r="L23" s="47" t="s">
        <v>353</v>
      </c>
      <c r="M23" s="4">
        <v>1</v>
      </c>
      <c r="N23" s="47"/>
      <c r="O23" s="78" t="s">
        <v>552</v>
      </c>
      <c r="P23" s="47"/>
      <c r="Q23" s="47"/>
      <c r="R23" s="4">
        <f t="shared" si="0"/>
        <v>0</v>
      </c>
    </row>
    <row r="24" spans="1:18" s="2" customFormat="1" ht="15" customHeight="1" x14ac:dyDescent="0.25">
      <c r="A24" s="71" t="s">
        <v>121</v>
      </c>
      <c r="B24" s="72" t="s">
        <v>152</v>
      </c>
      <c r="C24" s="73" t="s">
        <v>122</v>
      </c>
      <c r="D24" s="74" t="s">
        <v>8</v>
      </c>
      <c r="E24" s="73" t="s">
        <v>123</v>
      </c>
      <c r="F24" s="74" t="s">
        <v>8</v>
      </c>
      <c r="G24" s="74" t="s">
        <v>8</v>
      </c>
      <c r="H24" s="73" t="s">
        <v>124</v>
      </c>
      <c r="I24" s="73" t="s">
        <v>125</v>
      </c>
      <c r="J24" s="75" t="s">
        <v>382</v>
      </c>
      <c r="K24" s="75">
        <v>3.06</v>
      </c>
      <c r="L24" s="75" t="s">
        <v>353</v>
      </c>
      <c r="M24" s="76">
        <v>1</v>
      </c>
      <c r="N24" s="75"/>
      <c r="O24" s="79" t="s">
        <v>553</v>
      </c>
      <c r="P24" s="47"/>
      <c r="Q24" s="47"/>
      <c r="R24" s="4">
        <f t="shared" si="0"/>
        <v>0</v>
      </c>
    </row>
    <row r="25" spans="1:18" s="77" customFormat="1" ht="15" customHeight="1" x14ac:dyDescent="0.25">
      <c r="A25" s="71" t="s">
        <v>24</v>
      </c>
      <c r="B25" s="88" t="s">
        <v>152</v>
      </c>
      <c r="C25" s="73" t="s">
        <v>87</v>
      </c>
      <c r="D25" s="74" t="s">
        <v>88</v>
      </c>
      <c r="E25" s="73" t="s">
        <v>104</v>
      </c>
      <c r="F25" s="74" t="s">
        <v>8</v>
      </c>
      <c r="G25" s="74" t="s">
        <v>8</v>
      </c>
      <c r="H25" s="73"/>
      <c r="I25" s="73" t="s">
        <v>89</v>
      </c>
      <c r="J25" s="75" t="s">
        <v>359</v>
      </c>
      <c r="K25" s="75">
        <v>5</v>
      </c>
      <c r="L25" s="75" t="s">
        <v>353</v>
      </c>
      <c r="M25" s="76">
        <v>1</v>
      </c>
      <c r="N25" s="75"/>
      <c r="O25" s="79" t="s">
        <v>551</v>
      </c>
      <c r="P25" s="75"/>
      <c r="Q25" s="75"/>
      <c r="R25" s="76">
        <f t="shared" si="0"/>
        <v>0</v>
      </c>
    </row>
    <row r="26" spans="1:18" s="97" customFormat="1" ht="15" customHeight="1" x14ac:dyDescent="0.25">
      <c r="A26" s="103" t="s">
        <v>90</v>
      </c>
      <c r="B26" s="104" t="s">
        <v>151</v>
      </c>
      <c r="C26" s="27" t="s">
        <v>147</v>
      </c>
      <c r="D26" s="27" t="s">
        <v>4</v>
      </c>
      <c r="E26" s="27" t="s">
        <v>91</v>
      </c>
      <c r="F26" s="46" t="s">
        <v>4</v>
      </c>
      <c r="G26" s="46" t="s">
        <v>100</v>
      </c>
      <c r="H26" s="27" t="s">
        <v>92</v>
      </c>
      <c r="I26" s="27" t="s">
        <v>93</v>
      </c>
      <c r="J26" s="95" t="s">
        <v>374</v>
      </c>
      <c r="K26" s="95">
        <v>4.5</v>
      </c>
      <c r="L26" s="95" t="s">
        <v>353</v>
      </c>
      <c r="M26" s="96">
        <v>1</v>
      </c>
      <c r="N26" s="95"/>
      <c r="O26" s="102" t="s">
        <v>552</v>
      </c>
      <c r="P26" s="95"/>
      <c r="Q26" s="95"/>
      <c r="R26" s="96">
        <f t="shared" si="0"/>
        <v>0</v>
      </c>
    </row>
    <row r="27" spans="1:18" s="91" customFormat="1" ht="33" customHeight="1" x14ac:dyDescent="0.25">
      <c r="A27" s="71" t="s">
        <v>140</v>
      </c>
      <c r="B27" s="72" t="s">
        <v>152</v>
      </c>
      <c r="C27" s="73" t="s">
        <v>128</v>
      </c>
      <c r="D27" s="74" t="s">
        <v>129</v>
      </c>
      <c r="E27" s="73" t="s">
        <v>130</v>
      </c>
      <c r="F27" s="74" t="s">
        <v>4</v>
      </c>
      <c r="G27" s="74" t="s">
        <v>100</v>
      </c>
      <c r="H27" s="73"/>
      <c r="I27" s="73" t="s">
        <v>131</v>
      </c>
      <c r="J27" s="75" t="s">
        <v>357</v>
      </c>
      <c r="K27" s="75">
        <v>1.6</v>
      </c>
      <c r="L27" s="75" t="s">
        <v>353</v>
      </c>
      <c r="M27" s="76">
        <v>1</v>
      </c>
      <c r="N27" s="75"/>
      <c r="O27" s="79" t="s">
        <v>552</v>
      </c>
      <c r="P27" s="90"/>
      <c r="Q27" s="90"/>
      <c r="R27" s="76">
        <f t="shared" si="0"/>
        <v>0</v>
      </c>
    </row>
    <row r="28" spans="1:18" s="91" customFormat="1" ht="15" customHeight="1" x14ac:dyDescent="0.25">
      <c r="A28" s="71" t="s">
        <v>26</v>
      </c>
      <c r="B28" s="87" t="s">
        <v>152</v>
      </c>
      <c r="C28" s="73" t="s">
        <v>94</v>
      </c>
      <c r="D28" s="74" t="s">
        <v>10</v>
      </c>
      <c r="E28" s="73" t="s">
        <v>95</v>
      </c>
      <c r="F28" s="74" t="s">
        <v>4</v>
      </c>
      <c r="G28" s="74" t="s">
        <v>100</v>
      </c>
      <c r="H28" s="73" t="s">
        <v>96</v>
      </c>
      <c r="I28" s="73" t="s">
        <v>97</v>
      </c>
      <c r="J28" s="75" t="s">
        <v>358</v>
      </c>
      <c r="K28" s="75">
        <v>4.8</v>
      </c>
      <c r="L28" s="75" t="s">
        <v>353</v>
      </c>
      <c r="M28" s="76">
        <v>1</v>
      </c>
      <c r="N28" s="75"/>
      <c r="O28" s="79" t="s">
        <v>552</v>
      </c>
      <c r="P28" s="90"/>
      <c r="Q28" s="90"/>
      <c r="R28" s="76">
        <f t="shared" si="0"/>
        <v>0</v>
      </c>
    </row>
    <row r="29" spans="1:18" s="77" customFormat="1" ht="15" customHeight="1" x14ac:dyDescent="0.25">
      <c r="A29" s="92" t="s">
        <v>188</v>
      </c>
      <c r="B29" s="88" t="s">
        <v>152</v>
      </c>
      <c r="C29" s="73" t="s">
        <v>189</v>
      </c>
      <c r="D29" s="93" t="s">
        <v>98</v>
      </c>
      <c r="E29" s="93" t="s">
        <v>190</v>
      </c>
      <c r="F29" s="93" t="s">
        <v>4</v>
      </c>
      <c r="G29" s="94" t="s">
        <v>100</v>
      </c>
      <c r="H29" s="93" t="s">
        <v>191</v>
      </c>
      <c r="I29" s="84" t="s">
        <v>192</v>
      </c>
      <c r="J29" s="75" t="s">
        <v>355</v>
      </c>
      <c r="K29" s="75">
        <v>4.3</v>
      </c>
      <c r="L29" s="75" t="s">
        <v>353</v>
      </c>
      <c r="M29" s="76">
        <v>1</v>
      </c>
      <c r="N29" s="75"/>
      <c r="O29" s="79" t="s">
        <v>552</v>
      </c>
      <c r="P29" s="75"/>
      <c r="Q29" s="75"/>
      <c r="R29" s="76">
        <f t="shared" si="0"/>
        <v>0</v>
      </c>
    </row>
    <row r="30" spans="1:18" s="2" customFormat="1" ht="15" customHeight="1" x14ac:dyDescent="0.25">
      <c r="A30" s="8" t="s">
        <v>33</v>
      </c>
      <c r="B30" s="9" t="s">
        <v>151</v>
      </c>
      <c r="C30" s="36" t="s">
        <v>41</v>
      </c>
      <c r="D30" s="37" t="s">
        <v>40</v>
      </c>
      <c r="E30" s="27" t="s">
        <v>153</v>
      </c>
      <c r="F30" s="37" t="s">
        <v>1</v>
      </c>
      <c r="G30" s="37" t="s">
        <v>101</v>
      </c>
      <c r="H30" s="36" t="s">
        <v>42</v>
      </c>
      <c r="I30" s="36" t="s">
        <v>43</v>
      </c>
      <c r="J30" s="47" t="s">
        <v>380</v>
      </c>
      <c r="K30" s="47">
        <v>14</v>
      </c>
      <c r="L30" s="51" t="s">
        <v>354</v>
      </c>
      <c r="M30" s="15" t="s">
        <v>330</v>
      </c>
      <c r="N30" s="47" t="s">
        <v>541</v>
      </c>
      <c r="O30" s="78"/>
      <c r="P30" s="47"/>
      <c r="Q30" s="47"/>
      <c r="R30" s="4">
        <f t="shared" si="0"/>
        <v>0</v>
      </c>
    </row>
    <row r="31" spans="1:18" s="2" customFormat="1" ht="15" customHeight="1" x14ac:dyDescent="0.25">
      <c r="A31" s="3" t="s">
        <v>146</v>
      </c>
      <c r="B31" s="8" t="s">
        <v>152</v>
      </c>
      <c r="C31" s="35" t="s">
        <v>201</v>
      </c>
      <c r="D31" s="35" t="s">
        <v>1</v>
      </c>
      <c r="E31" s="35" t="s">
        <v>202</v>
      </c>
      <c r="F31" s="35" t="s">
        <v>1</v>
      </c>
      <c r="G31" s="35" t="s">
        <v>101</v>
      </c>
      <c r="H31" s="35" t="s">
        <v>203</v>
      </c>
      <c r="I31" s="35" t="s">
        <v>204</v>
      </c>
      <c r="J31" s="47" t="s">
        <v>381</v>
      </c>
      <c r="K31" s="47">
        <v>3.6</v>
      </c>
      <c r="L31" s="47" t="s">
        <v>353</v>
      </c>
      <c r="M31" s="4">
        <v>1</v>
      </c>
      <c r="N31" s="47"/>
      <c r="O31" s="78"/>
      <c r="P31" s="47"/>
      <c r="Q31" s="47"/>
      <c r="R31" s="4">
        <f t="shared" si="0"/>
        <v>0</v>
      </c>
    </row>
    <row r="32" spans="1:18" ht="15" customHeight="1" x14ac:dyDescent="0.25">
      <c r="A32" s="7" t="s">
        <v>176</v>
      </c>
      <c r="B32" s="11" t="s">
        <v>152</v>
      </c>
      <c r="C32" s="36" t="s">
        <v>177</v>
      </c>
      <c r="D32" s="37" t="s">
        <v>178</v>
      </c>
      <c r="E32" s="36" t="s">
        <v>179</v>
      </c>
      <c r="F32" s="37" t="s">
        <v>75</v>
      </c>
      <c r="G32" s="37" t="s">
        <v>31</v>
      </c>
      <c r="H32" s="36"/>
      <c r="I32" s="36" t="s">
        <v>180</v>
      </c>
      <c r="J32" s="47" t="s">
        <v>375</v>
      </c>
      <c r="K32" s="47">
        <v>8.14</v>
      </c>
      <c r="L32" s="47" t="s">
        <v>353</v>
      </c>
      <c r="M32" s="4">
        <v>1</v>
      </c>
      <c r="N32" s="47"/>
      <c r="O32" s="80"/>
      <c r="P32" s="17"/>
      <c r="Q32" s="17"/>
      <c r="R32" s="4">
        <f t="shared" si="0"/>
        <v>0</v>
      </c>
    </row>
    <row r="33" spans="1:18" ht="15" customHeight="1" x14ac:dyDescent="0.25">
      <c r="A33" s="7" t="s">
        <v>367</v>
      </c>
      <c r="B33" s="9" t="s">
        <v>152</v>
      </c>
      <c r="C33" s="36" t="s">
        <v>368</v>
      </c>
      <c r="D33" s="37" t="s">
        <v>369</v>
      </c>
      <c r="E33" s="27" t="s">
        <v>370</v>
      </c>
      <c r="F33" s="37" t="s">
        <v>75</v>
      </c>
      <c r="G33" s="37" t="s">
        <v>31</v>
      </c>
      <c r="H33" s="36"/>
      <c r="I33" s="36" t="s">
        <v>371</v>
      </c>
      <c r="J33" s="52" t="s">
        <v>372</v>
      </c>
      <c r="K33" s="52"/>
      <c r="L33" s="53" t="s">
        <v>354</v>
      </c>
      <c r="M33" s="4" t="s">
        <v>373</v>
      </c>
      <c r="N33" s="47" t="s">
        <v>543</v>
      </c>
      <c r="O33" s="80"/>
      <c r="P33" s="17"/>
      <c r="Q33" s="17"/>
      <c r="R33" s="4">
        <f t="shared" si="0"/>
        <v>0</v>
      </c>
    </row>
    <row r="34" spans="1:18" ht="15" customHeight="1" x14ac:dyDescent="0.25">
      <c r="A34" s="7" t="s">
        <v>193</v>
      </c>
      <c r="B34" s="9" t="s">
        <v>152</v>
      </c>
      <c r="C34" s="36" t="s">
        <v>194</v>
      </c>
      <c r="D34" s="37" t="s">
        <v>195</v>
      </c>
      <c r="E34" s="36" t="s">
        <v>196</v>
      </c>
      <c r="F34" s="37" t="s">
        <v>7</v>
      </c>
      <c r="G34" s="37" t="s">
        <v>31</v>
      </c>
      <c r="H34" s="36"/>
      <c r="I34" s="36" t="s">
        <v>197</v>
      </c>
      <c r="J34" s="47" t="s">
        <v>378</v>
      </c>
      <c r="K34" s="47">
        <v>3.12</v>
      </c>
      <c r="L34" s="47" t="s">
        <v>353</v>
      </c>
      <c r="M34" s="4">
        <v>1</v>
      </c>
      <c r="N34" s="47"/>
      <c r="O34" s="80"/>
      <c r="P34" s="17"/>
      <c r="Q34" s="17"/>
      <c r="R34" s="4">
        <f t="shared" si="0"/>
        <v>0</v>
      </c>
    </row>
    <row r="35" spans="1:18" ht="15" customHeight="1" x14ac:dyDescent="0.25">
      <c r="A35" s="1" t="s">
        <v>471</v>
      </c>
      <c r="B35" s="8" t="s">
        <v>152</v>
      </c>
      <c r="C35" s="12" t="s">
        <v>470</v>
      </c>
      <c r="D35" s="12" t="s">
        <v>7</v>
      </c>
      <c r="E35" s="12" t="s">
        <v>469</v>
      </c>
      <c r="F35" s="12" t="s">
        <v>7</v>
      </c>
      <c r="G35" s="12" t="s">
        <v>31</v>
      </c>
      <c r="H35" s="12" t="s">
        <v>468</v>
      </c>
      <c r="I35" s="12" t="s">
        <v>467</v>
      </c>
      <c r="J35" s="47" t="s">
        <v>472</v>
      </c>
      <c r="K35" s="47" t="s">
        <v>473</v>
      </c>
      <c r="L35" s="47" t="s">
        <v>353</v>
      </c>
      <c r="M35" s="4">
        <v>3</v>
      </c>
      <c r="N35" s="47" t="s">
        <v>542</v>
      </c>
      <c r="O35" s="80"/>
      <c r="P35" s="17"/>
      <c r="Q35" s="17"/>
      <c r="R35" s="4">
        <f t="shared" si="0"/>
        <v>0</v>
      </c>
    </row>
    <row r="36" spans="1:18" ht="15" customHeight="1" x14ac:dyDescent="0.25">
      <c r="A36" s="8" t="s">
        <v>25</v>
      </c>
      <c r="B36" s="9" t="s">
        <v>152</v>
      </c>
      <c r="C36" s="36" t="s">
        <v>76</v>
      </c>
      <c r="D36" s="37" t="s">
        <v>9</v>
      </c>
      <c r="E36" s="36" t="s">
        <v>77</v>
      </c>
      <c r="F36" s="37" t="s">
        <v>7</v>
      </c>
      <c r="G36" s="37" t="s">
        <v>31</v>
      </c>
      <c r="H36" s="36"/>
      <c r="I36" s="36" t="s">
        <v>78</v>
      </c>
      <c r="J36" s="47" t="s">
        <v>376</v>
      </c>
      <c r="K36" s="47">
        <v>4.8</v>
      </c>
      <c r="L36" s="47" t="s">
        <v>377</v>
      </c>
      <c r="M36" s="4">
        <v>1</v>
      </c>
      <c r="N36" s="47"/>
      <c r="O36" s="80"/>
      <c r="P36" s="17"/>
      <c r="Q36" s="17"/>
      <c r="R36" s="4">
        <f t="shared" si="0"/>
        <v>0</v>
      </c>
    </row>
    <row r="37" spans="1:18" ht="15" customHeight="1" x14ac:dyDescent="0.25">
      <c r="A37" s="1" t="s">
        <v>418</v>
      </c>
      <c r="B37" s="8" t="s">
        <v>152</v>
      </c>
      <c r="C37" s="12" t="s">
        <v>419</v>
      </c>
      <c r="D37" s="12" t="s">
        <v>7</v>
      </c>
      <c r="E37" s="12" t="s">
        <v>420</v>
      </c>
      <c r="F37" s="12" t="s">
        <v>7</v>
      </c>
      <c r="G37" s="12" t="s">
        <v>31</v>
      </c>
      <c r="H37" s="12" t="s">
        <v>421</v>
      </c>
      <c r="I37" s="12" t="s">
        <v>422</v>
      </c>
      <c r="J37" s="47" t="s">
        <v>438</v>
      </c>
      <c r="K37" s="47">
        <v>1.8</v>
      </c>
      <c r="L37" s="47" t="s">
        <v>353</v>
      </c>
      <c r="M37" s="4">
        <v>1</v>
      </c>
      <c r="N37" s="47"/>
      <c r="O37" s="80"/>
      <c r="P37" s="17"/>
      <c r="Q37" s="17"/>
      <c r="R37" s="4">
        <f t="shared" si="0"/>
        <v>0</v>
      </c>
    </row>
    <row r="38" spans="1:18" ht="15" customHeight="1" x14ac:dyDescent="0.25">
      <c r="A38" s="1" t="s">
        <v>517</v>
      </c>
      <c r="B38" s="8" t="s">
        <v>152</v>
      </c>
      <c r="C38" s="12" t="s">
        <v>518</v>
      </c>
      <c r="D38" s="12" t="s">
        <v>519</v>
      </c>
      <c r="E38" s="12" t="s">
        <v>520</v>
      </c>
      <c r="F38" s="12" t="s">
        <v>44</v>
      </c>
      <c r="G38" s="12" t="s">
        <v>30</v>
      </c>
      <c r="H38" s="12" t="s">
        <v>521</v>
      </c>
      <c r="I38" s="12" t="s">
        <v>522</v>
      </c>
      <c r="J38" s="47" t="s">
        <v>530</v>
      </c>
      <c r="K38" s="47">
        <v>4.01</v>
      </c>
      <c r="L38" s="47" t="s">
        <v>353</v>
      </c>
      <c r="M38" s="4">
        <v>1</v>
      </c>
      <c r="N38" s="47"/>
      <c r="O38" s="80"/>
      <c r="P38" s="17"/>
      <c r="Q38" s="17"/>
      <c r="R38" s="4">
        <f t="shared" si="0"/>
        <v>0</v>
      </c>
    </row>
    <row r="39" spans="1:18" ht="15" customHeight="1" x14ac:dyDescent="0.25">
      <c r="A39" s="1" t="s">
        <v>523</v>
      </c>
      <c r="B39" s="8" t="s">
        <v>152</v>
      </c>
      <c r="C39" s="12" t="s">
        <v>524</v>
      </c>
      <c r="D39" s="12" t="s">
        <v>525</v>
      </c>
      <c r="E39" s="12" t="s">
        <v>526</v>
      </c>
      <c r="F39" s="12" t="s">
        <v>527</v>
      </c>
      <c r="G39" s="12" t="s">
        <v>101</v>
      </c>
      <c r="H39" s="12" t="s">
        <v>528</v>
      </c>
      <c r="I39" s="12" t="s">
        <v>529</v>
      </c>
      <c r="J39" s="47" t="s">
        <v>531</v>
      </c>
      <c r="K39" s="47">
        <v>2.2400000000000002</v>
      </c>
      <c r="L39" s="47" t="s">
        <v>353</v>
      </c>
      <c r="M39" s="4">
        <v>1</v>
      </c>
      <c r="N39" s="47"/>
      <c r="O39" s="80"/>
      <c r="P39" s="17"/>
      <c r="Q39" s="17"/>
      <c r="R39" s="4">
        <f t="shared" si="0"/>
        <v>0</v>
      </c>
    </row>
    <row r="40" spans="1:18" ht="15" customHeight="1" x14ac:dyDescent="0.25">
      <c r="A40" s="1" t="s">
        <v>534</v>
      </c>
      <c r="B40" s="8" t="s">
        <v>152</v>
      </c>
      <c r="C40" s="12" t="s">
        <v>535</v>
      </c>
      <c r="D40" s="12" t="s">
        <v>536</v>
      </c>
      <c r="E40" s="12" t="s">
        <v>537</v>
      </c>
      <c r="F40" s="12" t="s">
        <v>38</v>
      </c>
      <c r="G40" s="12" t="s">
        <v>101</v>
      </c>
      <c r="H40" s="12" t="s">
        <v>538</v>
      </c>
      <c r="I40" s="12" t="s">
        <v>539</v>
      </c>
      <c r="J40" s="47"/>
      <c r="K40" s="50"/>
      <c r="L40" s="50"/>
      <c r="M40" s="4" t="s">
        <v>331</v>
      </c>
      <c r="N40" s="47" t="s">
        <v>540</v>
      </c>
      <c r="O40" s="80"/>
      <c r="P40" s="17"/>
      <c r="Q40" s="17"/>
      <c r="R40" s="4">
        <f t="shared" si="0"/>
        <v>0</v>
      </c>
    </row>
    <row r="41" spans="1:18" x14ac:dyDescent="0.25">
      <c r="Q41" s="115" t="s">
        <v>555</v>
      </c>
      <c r="R41" s="47"/>
    </row>
  </sheetData>
  <sortState xmlns:xlrd2="http://schemas.microsoft.com/office/spreadsheetml/2017/richdata2" ref="A2:N37">
    <sortCondition ref="F9:F37"/>
  </sortState>
  <conditionalFormatting sqref="A36">
    <cfRule type="duplicateValues" dxfId="0" priority="2"/>
  </conditionalFormatting>
  <hyperlinks>
    <hyperlink ref="C15" r:id="rId1" display="Hossep_112@hotmail.com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5"/>
  <sheetViews>
    <sheetView workbookViewId="0">
      <selection activeCell="D27" sqref="D27"/>
    </sheetView>
  </sheetViews>
  <sheetFormatPr defaultRowHeight="15" x14ac:dyDescent="0.25"/>
  <cols>
    <col min="1" max="2" width="17" bestFit="1" customWidth="1"/>
    <col min="3" max="4" width="21.5703125" style="13" bestFit="1" customWidth="1"/>
    <col min="5" max="5" width="20.28515625" bestFit="1" customWidth="1"/>
    <col min="6" max="6" width="11.28515625" bestFit="1" customWidth="1"/>
    <col min="7" max="7" width="16.28515625" bestFit="1" customWidth="1"/>
  </cols>
  <sheetData>
    <row r="1" spans="1:5" x14ac:dyDescent="0.25">
      <c r="A1" s="30" t="s">
        <v>32</v>
      </c>
      <c r="B1" s="31" t="s">
        <v>28</v>
      </c>
      <c r="C1" s="32" t="s">
        <v>505</v>
      </c>
      <c r="D1" s="32" t="s">
        <v>506</v>
      </c>
      <c r="E1" s="59" t="s">
        <v>484</v>
      </c>
    </row>
    <row r="2" spans="1:5" x14ac:dyDescent="0.25">
      <c r="A2" s="20" t="s">
        <v>27</v>
      </c>
      <c r="B2" s="21" t="s">
        <v>27</v>
      </c>
      <c r="C2" s="60">
        <v>2</v>
      </c>
      <c r="D2" s="60">
        <v>2</v>
      </c>
      <c r="E2" s="67">
        <f>SUM(C2:D2)</f>
        <v>4</v>
      </c>
    </row>
    <row r="3" spans="1:5" x14ac:dyDescent="0.25">
      <c r="A3" s="22" t="s">
        <v>31</v>
      </c>
      <c r="B3" s="23" t="s">
        <v>260</v>
      </c>
      <c r="C3" s="61">
        <v>3</v>
      </c>
      <c r="D3" s="61"/>
      <c r="E3" s="68">
        <f t="shared" ref="E3:E20" si="0">SUM(C3:D3)</f>
        <v>3</v>
      </c>
    </row>
    <row r="4" spans="1:5" x14ac:dyDescent="0.25">
      <c r="A4" s="26"/>
      <c r="B4" t="s">
        <v>479</v>
      </c>
      <c r="C4" s="62">
        <v>1</v>
      </c>
      <c r="D4" s="62">
        <v>2</v>
      </c>
      <c r="E4" s="69">
        <f t="shared" si="0"/>
        <v>3</v>
      </c>
    </row>
    <row r="5" spans="1:5" x14ac:dyDescent="0.25">
      <c r="A5" s="24"/>
      <c r="B5" s="25" t="s">
        <v>7</v>
      </c>
      <c r="C5" s="63">
        <v>3</v>
      </c>
      <c r="D5" s="63">
        <v>4</v>
      </c>
      <c r="E5" s="65">
        <f t="shared" si="0"/>
        <v>7</v>
      </c>
    </row>
    <row r="6" spans="1:5" x14ac:dyDescent="0.25">
      <c r="A6" s="22" t="s">
        <v>30</v>
      </c>
      <c r="B6" s="23" t="s">
        <v>73</v>
      </c>
      <c r="C6" s="61">
        <v>3</v>
      </c>
      <c r="D6" s="61"/>
      <c r="E6" s="68">
        <f t="shared" si="0"/>
        <v>3</v>
      </c>
    </row>
    <row r="7" spans="1:5" x14ac:dyDescent="0.25">
      <c r="A7" s="26"/>
      <c r="B7" t="s">
        <v>29</v>
      </c>
      <c r="C7" s="62">
        <v>3</v>
      </c>
      <c r="D7" s="62">
        <v>7</v>
      </c>
      <c r="E7" s="69">
        <f t="shared" si="0"/>
        <v>10</v>
      </c>
    </row>
    <row r="8" spans="1:5" x14ac:dyDescent="0.25">
      <c r="A8" s="26"/>
      <c r="B8" t="s">
        <v>181</v>
      </c>
      <c r="C8" s="62">
        <v>2</v>
      </c>
      <c r="D8" s="62"/>
      <c r="E8" s="69">
        <f t="shared" si="0"/>
        <v>2</v>
      </c>
    </row>
    <row r="9" spans="1:5" x14ac:dyDescent="0.25">
      <c r="A9" s="26"/>
      <c r="B9" t="s">
        <v>57</v>
      </c>
      <c r="C9" s="62">
        <v>5</v>
      </c>
      <c r="D9" s="62">
        <v>4</v>
      </c>
      <c r="E9" s="69">
        <f t="shared" si="0"/>
        <v>9</v>
      </c>
    </row>
    <row r="10" spans="1:5" x14ac:dyDescent="0.25">
      <c r="A10" s="26"/>
      <c r="B10" t="s">
        <v>2</v>
      </c>
      <c r="C10" s="62">
        <v>1</v>
      </c>
      <c r="D10" s="62">
        <v>2</v>
      </c>
      <c r="E10" s="69">
        <f t="shared" si="0"/>
        <v>3</v>
      </c>
    </row>
    <row r="11" spans="1:5" x14ac:dyDescent="0.25">
      <c r="A11" s="24"/>
      <c r="B11" s="25" t="s">
        <v>44</v>
      </c>
      <c r="C11" s="63">
        <v>5</v>
      </c>
      <c r="D11" s="63">
        <v>4</v>
      </c>
      <c r="E11" s="65">
        <f t="shared" si="0"/>
        <v>9</v>
      </c>
    </row>
    <row r="12" spans="1:5" x14ac:dyDescent="0.25">
      <c r="A12" s="22" t="s">
        <v>8</v>
      </c>
      <c r="B12" s="23" t="s">
        <v>406</v>
      </c>
      <c r="C12" s="61">
        <v>1</v>
      </c>
      <c r="D12" s="61"/>
      <c r="E12" s="68">
        <f t="shared" si="0"/>
        <v>1</v>
      </c>
    </row>
    <row r="13" spans="1:5" x14ac:dyDescent="0.25">
      <c r="A13" s="26"/>
      <c r="B13" t="s">
        <v>84</v>
      </c>
      <c r="C13" s="62"/>
      <c r="D13" s="62">
        <v>1</v>
      </c>
      <c r="E13" s="69">
        <f t="shared" si="0"/>
        <v>1</v>
      </c>
    </row>
    <row r="14" spans="1:5" x14ac:dyDescent="0.25">
      <c r="A14" s="24"/>
      <c r="B14" s="25" t="s">
        <v>8</v>
      </c>
      <c r="C14" s="63"/>
      <c r="D14" s="63">
        <v>2</v>
      </c>
      <c r="E14" s="65">
        <f t="shared" si="0"/>
        <v>2</v>
      </c>
    </row>
    <row r="15" spans="1:5" x14ac:dyDescent="0.25">
      <c r="A15" s="22" t="s">
        <v>101</v>
      </c>
      <c r="B15" s="23" t="s">
        <v>38</v>
      </c>
      <c r="C15" s="61">
        <v>1</v>
      </c>
      <c r="D15" s="61">
        <v>3</v>
      </c>
      <c r="E15" s="68">
        <f t="shared" si="0"/>
        <v>4</v>
      </c>
    </row>
    <row r="16" spans="1:5" x14ac:dyDescent="0.25">
      <c r="A16" s="26"/>
      <c r="B16" t="s">
        <v>527</v>
      </c>
      <c r="C16" s="62"/>
      <c r="D16" s="62">
        <v>1</v>
      </c>
      <c r="E16" s="69">
        <f t="shared" si="0"/>
        <v>1</v>
      </c>
    </row>
    <row r="17" spans="1:7" x14ac:dyDescent="0.25">
      <c r="A17" s="26"/>
      <c r="B17" t="s">
        <v>417</v>
      </c>
      <c r="C17" s="62"/>
      <c r="D17" s="62">
        <v>1</v>
      </c>
      <c r="E17" s="69">
        <f t="shared" si="0"/>
        <v>1</v>
      </c>
    </row>
    <row r="18" spans="1:7" x14ac:dyDescent="0.25">
      <c r="A18" s="26"/>
      <c r="B18" t="s">
        <v>1</v>
      </c>
      <c r="C18" s="62"/>
      <c r="D18" s="62">
        <v>2</v>
      </c>
      <c r="E18" s="69">
        <f t="shared" si="0"/>
        <v>2</v>
      </c>
    </row>
    <row r="19" spans="1:7" x14ac:dyDescent="0.25">
      <c r="A19" s="24"/>
      <c r="B19" s="25" t="s">
        <v>400</v>
      </c>
      <c r="C19" s="63">
        <v>1</v>
      </c>
      <c r="D19" s="63"/>
      <c r="E19" s="65">
        <f t="shared" si="0"/>
        <v>1</v>
      </c>
    </row>
    <row r="20" spans="1:7" x14ac:dyDescent="0.25">
      <c r="A20" s="20" t="s">
        <v>100</v>
      </c>
      <c r="B20" s="21" t="s">
        <v>4</v>
      </c>
      <c r="C20" s="60"/>
      <c r="D20" s="60">
        <v>4</v>
      </c>
      <c r="E20" s="67">
        <f t="shared" si="0"/>
        <v>4</v>
      </c>
    </row>
    <row r="21" spans="1:7" x14ac:dyDescent="0.25">
      <c r="A21" s="28" t="s">
        <v>452</v>
      </c>
      <c r="B21" s="29"/>
      <c r="C21" s="64">
        <f>SUM(C2:C20)</f>
        <v>31</v>
      </c>
      <c r="D21" s="64">
        <f>SUM(D2:D20)</f>
        <v>39</v>
      </c>
      <c r="E21" s="66">
        <f>SUM(E2:E20)</f>
        <v>70</v>
      </c>
    </row>
    <row r="22" spans="1:7" x14ac:dyDescent="0.25">
      <c r="G22" s="13"/>
    </row>
    <row r="23" spans="1:7" x14ac:dyDescent="0.25">
      <c r="G23" s="13"/>
    </row>
    <row r="24" spans="1:7" x14ac:dyDescent="0.25">
      <c r="G24" s="13"/>
    </row>
    <row r="25" spans="1:7" x14ac:dyDescent="0.25">
      <c r="G25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Cobranding</vt:lpstr>
      <vt:lpstr>Rebranding</vt:lpstr>
      <vt:lpstr>Summary Cob &amp; Reb</vt:lpstr>
    </vt:vector>
  </TitlesOfParts>
  <Company>MIC1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ROLAHA</dc:creator>
  <cp:lastModifiedBy>CLAUDINE BEDRAN</cp:lastModifiedBy>
  <cp:lastPrinted>2025-12-03T09:17:32Z</cp:lastPrinted>
  <dcterms:created xsi:type="dcterms:W3CDTF">2011-05-18T11:02:13Z</dcterms:created>
  <dcterms:modified xsi:type="dcterms:W3CDTF">2026-05-12T07:10:02Z</dcterms:modified>
</cp:coreProperties>
</file>