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Steering\docs as per Sep,28\"/>
    </mc:Choice>
  </mc:AlternateContent>
  <bookViews>
    <workbookView xWindow="0" yWindow="0" windowWidth="23010" windowHeight="9165" tabRatio="640"/>
  </bookViews>
  <sheets>
    <sheet name="Technical Compliance" sheetId="1" r:id="rId1"/>
    <sheet name="Sheet1" sheetId="2" r:id="rId2"/>
  </sheets>
  <definedNames>
    <definedName name="_xlnm._FilterDatabase" localSheetId="0" hidden="1">'Technical Compliance'!$C$2:$C$1374</definedName>
    <definedName name="_Toc442432357" localSheetId="0">'Technical Compliance'!#REF!</definedName>
    <definedName name="_Toc442432364" localSheetId="0">'Technical Compliance'!#REF!</definedName>
    <definedName name="_Toc442432365" localSheetId="0">'Technical Compliance'!$C$128</definedName>
    <definedName name="_Toc442432372" localSheetId="0">'Technical Compliance'!$C$463</definedName>
    <definedName name="_Toc442432373" localSheetId="0">'Technical Compliance'!$C$464</definedName>
  </definedNames>
  <calcPr calcId="162913"/>
</workbook>
</file>

<file path=xl/calcChain.xml><?xml version="1.0" encoding="utf-8"?>
<calcChain xmlns="http://schemas.openxmlformats.org/spreadsheetml/2006/main">
  <c r="F13" i="1" l="1"/>
  <c r="F323" i="1" l="1"/>
  <c r="F54" i="1"/>
  <c r="F98" i="1"/>
  <c r="F353" i="1"/>
  <c r="F347" i="1"/>
  <c r="F344" i="1"/>
  <c r="F332" i="1"/>
  <c r="F296" i="1"/>
  <c r="F267" i="1"/>
  <c r="F257" i="1"/>
  <c r="F244" i="1"/>
  <c r="F112" i="1"/>
  <c r="E12" i="1"/>
  <c r="F12" i="1" l="1"/>
</calcChain>
</file>

<file path=xl/sharedStrings.xml><?xml version="1.0" encoding="utf-8"?>
<sst xmlns="http://schemas.openxmlformats.org/spreadsheetml/2006/main" count="364" uniqueCount="364">
  <si>
    <t>Technical points shall be awarded exclusively in accordance with the predefined scoring methodology. Where supporting evidence is required, a statement of compliance alone shall not be sufficient for the award of full points.</t>
  </si>
  <si>
    <t>Unless a criterion provides a specific scoring methodology, technical scores shall be awarded based on the extent to which the Bidder demonstrates compliance with the requirement and provides adequate supporting evidence. The Evaluation Committee shall apply the same scoring methodology consistently to all Bidders. No criterion, sub-criterion, weighting or scoring methodology may be introduced or modified after bid submission.</t>
  </si>
  <si>
    <t>Evaluation Rule</t>
  </si>
  <si>
    <t>Score</t>
  </si>
  <si>
    <t>Requirement not demonstrated or materially non-compliant</t>
  </si>
  <si>
    <t>0% of available points</t>
  </si>
  <si>
    <t>Requirement partially demonstrated and/or supporting evidence is incomplete</t>
  </si>
  <si>
    <t>50% of available points</t>
  </si>
  <si>
    <t>Requirement fully demonstrated with satisfactory supporting evidence</t>
  </si>
  <si>
    <t>100% of available points</t>
  </si>
  <si>
    <t>Vendor1</t>
  </si>
  <si>
    <t>Vendor submitted proposal, documents, manuals, drawings, circuit diagrams; etc… must be in English.</t>
  </si>
  <si>
    <t>Vendor’s proposed Roaming Steering solution solution (Hardware/Software) and services shall comply with the RFP requirement. However, the RFP represents MIC2’s basic requirements and the Vendor may include in his proposal value added, cost-effective and OPEX saving solutions.</t>
  </si>
  <si>
    <t>The Vendor’s value-added solution features shall be listed separately in the detailed commercial BoQ and described in the Technical Specification. In addition, the cost of these features shall be identified as optional items in the commercial offer.</t>
  </si>
  <si>
    <t>The Vendor shall be fully responsible of the interoperability and integration of the Roaming Steering solution with MIC2 network entities (MSCs/Gateways, Core Network, HSS, NGBSS, EIR, INMS, and any other entity in MIC2 Network if required).</t>
  </si>
  <si>
    <t>Vendor should provide a detailed plan of integration with the existing operational network.</t>
  </si>
  <si>
    <t>The Vendor shall consider platform scalability in the dimensioning design of the Roaming Steering solution capacity without having to change the existing equipment or swapping it.</t>
  </si>
  <si>
    <t>Vendor’s solution shall provide complete redundancy and continuity of service (Hardware/Software) for the VAS Roaming Steering solution. This includes, but not limited to redundant external raid hard disks for data storage, redundant power supply per cabinet, etc…</t>
  </si>
  <si>
    <t>The Vendor shall list all the features that are available on the Roaming Steering solution. Accordingly, the Vendor shall specify the offered and non-offered features from the available list.</t>
  </si>
  <si>
    <t>As per GSMA IR.73, the maximum number of steering attempts is 4, with a 15-second delay between each, introducing a maximum 60-second delay on the subscriber in automatic mode. The Vendor shall state the maximum delay imposed on the subscriber in automatic mode and the maximum number of attempts.</t>
  </si>
  <si>
    <t>The solution shall allow configuration of the maximum number of times a subscriber can be redirected within a configurable time interval (e.g., maximum 3 redirections in 6 hours), configurable per subscriber profile on a country basis. The Vendor shall explain at which levels this can be configured.</t>
  </si>
  <si>
    <t>The Vendor shall state compliance with GSMA IR.88 (LTE Roaming Guidelines), including the latest version.</t>
  </si>
  <si>
    <t>The Vendor shall state which 3GPP release(s) form the basis of its response with respect to Steering of Roaming requirements, with reference to the applicable specification versions and protocols supported.</t>
  </si>
  <si>
    <t>The solution must integrate with the existing 3rd-party probe system if we decided to use MIC2 probes; the Vendor is responsible for setting up probes if required, with any needed adaptation included in the offer.</t>
  </si>
  <si>
    <t>The steering solution must support both passive and active inline steering, and the Vendor shall detail the mechanisms, capabilities, limitations, and considerations for each integration approach.</t>
  </si>
  <si>
    <t>Steering per Technology: the solution shall allow different steering settings to be applied on a technology basis (e.g., different Preferred/Non-Preferred/Forbidden settings for 2G/3G vs. 4G for the same network) and shall redirect subscribers consistently to avoid ping-ponging across networks.</t>
  </si>
  <si>
    <t>The system shall support Multi-Home features for steering solution hosting, individual steering rules per tenant, and in Multi Country Mode: a separate System Administration Portal and separate Traffic Distribution Tables/parameterization per Network Operator, with all functionality (including reporting) available for each Network Operator without limitation or interdependency.</t>
  </si>
  <si>
    <t>The Vendor shall provide a monitoring solution. The monitoring solution shall support alarms’ generation, fault detection and handling, configuration and performance management, system administration, and security modules.</t>
  </si>
  <si>
    <t>The Vendor should provide the locations of the Manufacturing, Research and Development Centers of each product offered in his RFP Response, supported by references</t>
  </si>
  <si>
    <t>Golden Support Level is to be provided during warranty; the warranty period is twelve (12) months and shall start after the Final Acceptance.</t>
  </si>
  <si>
    <t>Hardware Support for the Roaming Steering solution shall be located in Lebanon.</t>
  </si>
  <si>
    <t>A minimum of five (5) references are required in relation to Vendor’s Roaming Steering solution interoperability and integration with operational systems similar to the current operational systems in MIC2 Network.</t>
  </si>
  <si>
    <t>Cluster Roaming Steering solution with fully cluster redundant hardware (power supply…).</t>
  </si>
  <si>
    <t>Platform capacity for a minimum of 3 million subscribers. Platform shall be scalable for additional subscribers.</t>
  </si>
  <si>
    <t>All Hardware requirements (network and power cables, connectors, E1 cards if required, tape and DVD device for backup…) to install, integrate, connect, and launch the Roaming Steering solution shall be provided. External hard disks for data storage are required too.</t>
  </si>
  <si>
    <t>The Roaming Steering solution shall be integrated with MIC2 EMC solution for storage and backup.</t>
  </si>
  <si>
    <t>The third party software with related licenses of Roaming Steering solution shall be provided. The Vendor is fully responsible of their integration and support.</t>
  </si>
  <si>
    <t>The solution shall support SIGTRAN Support (SS7 over IP).</t>
  </si>
  <si>
    <t>The solution shall support 5G Standalone (SA) roaming support, including SEPP/N32-based signaling and Diameter-to-HTTP/2 interworking for roaming partners on 5G core.</t>
  </si>
  <si>
    <t>Full integration with MIC2 network elements. Related references for integration in similar operational networks are required (minimum five references).</t>
  </si>
  <si>
    <t>Complete OAM solution for operation and maintenance including alarms’ alerting system (alarms generation, email, SMS alarm notification and SNMP).</t>
  </si>
  <si>
    <t>Required spare parts (minimum of 10%).</t>
  </si>
  <si>
    <t>The Vendor shall provide a total of four (4) years of support commencing from the date of Final Acceptance Certificate (FAC) issuance. The first year of the four-year support period shall be provided free of charge under the warranty period. The remaining three (3) years shall be covered under paid operation and maintenance support and shall be quoted accordingly in the commercial offer.</t>
  </si>
  <si>
    <t>The vendor shall provide Commitment to a clear project delivery time plan (not exceeding 4 months).</t>
  </si>
  <si>
    <t>The Vendor(s) must clearly state (and be fully committed to his statement) that the offered Roaming Steering solution is 99.999% operational and available. Or else, the Vendor(s) will have to immediately take a corrective action and compensate for all damages caused by this error</t>
  </si>
  <si>
    <t>Roaming Steering solution features</t>
  </si>
  <si>
    <t>Dynamic Steering: The solution should dynamically select the best network for roamers in real time based on factors like network availability, coverage, performance and pricing agreements from roaming partners. It should support various pricing models (example flat rate, tiered pricing, etc...). It should support flexible rule configuration based on country, operator, service type, and customer segment</t>
  </si>
  <si>
    <t>Percentage Steering: The solution should be able to steer based on percentages’ rule specified by the operator.</t>
  </si>
  <si>
    <t>Automatic Switching: If a better network becomes available during the roaming session (e.g., better signal strength or lower cost), the solution should automatically switch to that network.</t>
  </si>
  <si>
    <t>Multi-Service Roaming: The solution should support voice, SMS, and data roaming, optimizing network selection for all types of roaming services.</t>
  </si>
  <si>
    <t>Data Traffic Management: For data-heavy roamers, the tool should prioritize 4G or 5G networks, ensuring that users enjoy faster internet speeds for browsing, video streaming, and app usage.</t>
  </si>
  <si>
    <t>Custom Alerts: The solution should be able to automatically send alerts or notifications to customers when they are about to connect to a more expensive network or when they are near their roaming data limit. Furthermore, it should send alerts for unusual traffic patterns, ensuring cost containment.</t>
  </si>
  <si>
    <t>Seamless User Experience: Roamers don’t need to manually select networks or worry about costs; the tool should automatically manages the roaming connections in the background, offering a hassle-free experience.</t>
  </si>
  <si>
    <t>Online Access: Offering a self-service portal or mobile app that allow customers to view their roaming usage, track current charges, check available balance (for prepaid users), and make payments. This empowers users to manage their roaming experience actively.</t>
  </si>
  <si>
    <t>Roaming Price Cap Management: the solution should be able to apply limits on the maximum amount a customer should be charged for roaming, avoiding bill shock by steering them to lower-cost networks.</t>
  </si>
  <si>
    <t>Support for Multiple Technologies (2G, 3G, 4G, 5G): The solution should seamlessly handle multiple network types, automatically selecting the best available network, whether it's 2G, 3G, 4G, and 5G, depending on coverage and cost factors.</t>
  </si>
  <si>
    <t>VoLTE Roaming: Device-aware steering to allow the operators to automatically detect multiple variables in real-time and check VoLTE service compatibility between devices and the network to define custom steering policies for potential VoLTE customers.</t>
  </si>
  <si>
    <t>VoLTE Steering shall support the following checks: (1) VoLTE agreement presence, (2) VoLTE support in device, (3) active VoLTE subscription (IMS APN check), (4) successful IMS registration in MIC2's IMS core, and (5) Late Steering — moving a subscriber to a different network in near real time (without waiting for the next UL) when VoLTE service is unavailable due to feature status, loss of coverage, or failed IMS registration — with IMS login status checked via IMS APN mode (Diameter ULA) and/or SIP AS mode (SIP register tracking).</t>
  </si>
  <si>
    <t>Global Roaming Coverage: It should operate globally, selecting from various partner networks across multiple regions and countries.</t>
  </si>
  <si>
    <t>Border Roaming Gateway: The solution shall include a border roaming gateway and management tool to manage and control roaming traffic occurring near international borders.</t>
  </si>
  <si>
    <t>AI/ML-Based Predictive Steering: The solution should leverage machine learning on historical network performance, partner KPIs, and traffic patterns to proactively predict optimal steering decisions rather than relying solely on real-time/static rules.</t>
  </si>
  <si>
    <t>Partner Management: it should be able to define, manage and update preferred roaming partners. Also it should be able to Track partner performance metrics (e.g., dropped calls, data speeds).</t>
  </si>
  <si>
    <t>Contract Management: Support for partner contract details, including pricing tiers, commitments, and penalties. Management of the operator’s wholesale business by providing a comprehensive view of all roaming partnerships, allowing operators to model, track, forecast and measure the performance of the wholesale agreements.</t>
  </si>
  <si>
    <t>Commitments: The steering solution should consider the usage of individual roamers to ensure wholesale commitments are met at the earliest possible date. It should segregate the subscribers based on usage patterns and duration of trips, and be able to create categories of Low Usage and High Usage class of service.</t>
  </si>
  <si>
    <t>For each category, the solution should be able to run different steering policies, thus steering high usage subscribers to preferred networks and low usage subscribers to next-best networks.</t>
  </si>
  <si>
    <t>Ability to set target revenue commitments per VPMN in a zone and automatically adjust steering settings to meet cost/usage commitments.</t>
  </si>
  <si>
    <t>Ability to apply steering criteria (per subscriber, group, or overall) based on ARPU generated by a specific operator, or based on subscriber usage.</t>
  </si>
  <si>
    <t>Steering Retry and rejection Logic</t>
  </si>
  <si>
    <t>The Roaming Steering solution shall support configurable steering, retry, and rejection logic to ensure reliable and controlled routing of roaming subscribers.</t>
  </si>
  <si>
    <t>The solution shall evaluate steering conditions and applicable policies in real time and shall support configurable retry mechanisms, retry intervals, timeouts, maximum retry attempts, fallback actions, and rejection criteria.</t>
  </si>
  <si>
    <t>In the event of a failed or unavailable steering request, the solution shall automatically apply the predefined retry and fallback logic without negatively impacting subscriber service.</t>
  </si>
  <si>
    <t>The solution shall also support configurable rejection rules and reason codes for cases where a roaming request, network, or destination does not meet the defined steering policies or eligibility criteria.</t>
  </si>
  <si>
    <t>All steering, retry, fallback, and rejection decisions shall be fully configurable, auditable, and logged, with the ability to monitor and report the outcome of each decision.</t>
  </si>
  <si>
    <t>Ability to apply steering policies by time, day, week, month, and year, and to create multiple rules per roaming partner so multiple policies apply under different conditions.</t>
  </si>
  <si>
    <t>Configurable rejection messages for both MAP (2G/3G) and Diameter (4G) registration rejections, including randomized rejection messages at VLR/network/SGSN/MME level, with different settings per VPMN VLR or SGSN, and configurable error/reject codes per country or per operator.</t>
  </si>
  <si>
    <t>Ability to send rejection messages according to a predefined percentage per operator, and to limit the number of rejections per subscriber on the same network (allowing attach once the limit is reached) as well as the maximum time redirection is attempted.</t>
  </si>
  <si>
    <t>Ability to reject all Location Updates from specified VLRs on a list, and to steer out roamers belonging to different operators.</t>
  </si>
  <si>
    <t>Ability to steer subscribers according to a profile obtained from an external server.</t>
  </si>
  <si>
    <t>Steering based on voice and data usage, supporting both percentage-based redirection (each VPMN configured to achieve a percentage of voice/data units) and target-based redirection (each VPMN configured to achieve an amount of voice/data units, with configurable behavior once targets are met).</t>
  </si>
  <si>
    <t>Detection of "No alternative network" and "Poor coverage" conditions, usage-based distribution targets among VPMNs in a zone, and VLR/SGSN handling.</t>
  </si>
  <si>
    <t>Support for sending bulk Cancel Location messages, Dynamic Segmentation, triggered swap to a new steering profile per country (including on a predefined schedule), and Rate Control to protect against overload and malicious traffic.</t>
  </si>
  <si>
    <t>A rejection mechanism to resolve the limitation to Steering of Roaming placed by node pooling (MSS-Pooling) done by the VPMN, and mechanisms to enhance steering on network nodes shared between different networks.</t>
  </si>
  <si>
    <t>Ability to configure a timeout / no-response behavior for a specific operator suspected of using anti-steering measures, and to detect duplicate Location Updates for the same IMSI/transaction ID, as well as frequent network swapping, to reduce rejection and avoid ping-ponging.</t>
  </si>
  <si>
    <t>Ability to weight successful Location Update messages per network in a country, based on the total periodic number of LUs in the country, and to support multiple MSISDN/IMSI grouping for whitelist and blacklist.</t>
  </si>
  <si>
    <t>Ability for the HPLMN to force Update Location onto a specified network or force traffic sharing between visited networks, and to distribute roaming traffic among networks based on relative ratios of subscribers or of registered requests.</t>
  </si>
  <si>
    <t>Preferred/Non-Preferred/Forbidden network classification with the ability to modify thresholds used to place a subscriber in manual mode, and the ability to configure steering policies independently for LTE vs. 2G/3G, with no customer-experience impact when radio coverage changes between them.</t>
  </si>
  <si>
    <t>First time allow" support to permit first-time registrations under certain conditions.</t>
  </si>
  <si>
    <t>Report Management</t>
  </si>
  <si>
    <t>Usage Reporting: It should be able to generate detailed reports on roaming patterns, costs, customer preferences, and network performance.</t>
  </si>
  <si>
    <t>End-User Dashboards: the bidder shall provide dashboards that allow us to monitor real-time roaming performance, success rate, cost savings, and network usage patterns.</t>
  </si>
  <si>
    <t>Real-Time Analytics: The tool should provide real-time analytics on network performance, roaming traffic, and user behavior. It should also support historical reports for financial, operational, and partner performance analysis: Revenue &amp; Cost Analysis: Detailed reports on traffic distribution, costs, and revenues by partner and region.</t>
  </si>
  <si>
    <t>Real-Time Analytics: The tool should provide real-time analytics on network performance, roaming traffic, and user behavior. It should also support historical reports for financial, operational, and partner performance analysis: Roaming Behavior Insights: Analyze customer roaming patterns to identify high-potential revenue opportunities.</t>
  </si>
  <si>
    <t>Anti-Steering Detection: Solution should allow the operator to detect and block illegal anti-steering activities that may compromise the experience or charges to outbound roamers.</t>
  </si>
  <si>
    <t>Automatic Outage Detection in a preferred partner network, temporarily allowing roamers to latch onto a predefined backup network.</t>
  </si>
  <si>
    <t>Quality Linked Steering: monitoring of international SS7/GTP links to detect network-quality degradation and dynamically steer roamers to better-quality networks, based on at least Registration Latency, Registration Success, Data Successful Establishment, Data Successful Release, and Data Throughput.</t>
  </si>
  <si>
    <t>Real-time automatic detection and analysis of possible overload (device or malicious) conditions with reports/alarms to the OAM system, including quarantine of malfunctioning devices where possible.</t>
  </si>
  <si>
    <t>Ad-hoc steering that does not require a Location Update to take effect, forcing the handset into network reselection mode almost immediately once a new configuration is activated.</t>
  </si>
  <si>
    <t>IREG/TADIG Testing &amp; GSMA Compliance: The solution shall support IREG/TADIG test procedures and comply with relevant GSMA roaming standards (e.g., IR.73, IR.74, IR.85) to ensure interoperability with roaming partners and NRTRDE-compliant near-real-time data exchange.</t>
  </si>
  <si>
    <t>The solution shall include a dedicated module for reporting, analysis, and recommendations to guide the operator's steering and anti-steering policy.</t>
  </si>
  <si>
    <t>Technical Requirements</t>
  </si>
  <si>
    <t>Core Capabilities</t>
  </si>
  <si>
    <t>Real-Time Steering: Ability to detect and steer devices to preferred networks within milliseconds.</t>
  </si>
  <si>
    <t>Multi-IMSI &amp; eSIM Support: Compatibility with evolving technologies, including eSIM-based roaming.</t>
  </si>
  <si>
    <t>Network Agnostic: Support for 2G, 3G, 4G, 5G, and IoT roaming.</t>
  </si>
  <si>
    <t>Quality-Based Steering: Automated switching based on network KPIs (latency, packet loss, and throughput).</t>
  </si>
  <si>
    <t>Fallback Mechanisms: Seamless fallback in case of preferred network failure.</t>
  </si>
  <si>
    <t>Steering Effectiveness KPI/SLA: Vendor shall commit to and report a minimum steering success rate (e.g., percentage of subscribers successfully steered to preferred networks) as a measurable KPI/SLA.</t>
  </si>
  <si>
    <t>Device Support: The solution shall support all kinds of devices, regardless of manufacturer, operating system, or technology generation.</t>
  </si>
  <si>
    <t>Integration &amp; Compatibility</t>
  </si>
  <si>
    <t>BSS/OSS Integration: Seamless integration with the BSS system or future BSS upgrades.</t>
  </si>
  <si>
    <t>Signaling Support: Sigtran, SS7, Diameter, 5G (SBA/HTTP/2-based signaling) and CAMEL protocols.</t>
  </si>
  <si>
    <t>A multi-protocol roaming steering solution is one platform that can handle roaming signaling across different mobile network generations. A solution that can operate across several signaling protocols, not only one technology generation.</t>
  </si>
  <si>
    <t>The solution shall also support the SMPP, SSH, and SFTP protocols.</t>
  </si>
  <si>
    <t>API &amp; Web Interface: Intuitive, web-based GUI with API access for third-party integrations.</t>
  </si>
  <si>
    <t>In addition to the API, the solution shall provide a SOAP interface for integration with third-party and legacy systems.</t>
  </si>
  <si>
    <t>IPX/GRX Connectivity: Vendor shall provide and manage the required IPX/GRX signaling connectivity (or interoperate with MIC2's existing IPX provider) needed for SS7/Diameter roaming steering signaling.</t>
  </si>
  <si>
    <t>API: APIs shall be secured via OAuth2/token-based authentication and TLS 1.2 or higher, with configurable rate limiting.</t>
  </si>
  <si>
    <t>The system shall differentiate steering payload based on dynamic retrieval of subscriber profile attributes via API.</t>
  </si>
  <si>
    <t>The system shall provide an API to communicate provisioning channels for each tenant (Vendor to describe).</t>
  </si>
  <si>
    <t>The solution must support the steering via SS7 and SIM</t>
  </si>
  <si>
    <t>The Vendor shall describe the hybrid orchestration logic between SS7-based and SIM/OTA-based steering methods, including the decision hierarchy when both mechanisms are available for a given subscriber, and how conflicts between the two methods are detected and resolved.</t>
  </si>
  <si>
    <t>Steering via SS7 Signalling</t>
  </si>
  <si>
    <t>Manipulate SS7 messages (e.g., Location Update Reject (LURE) or IMSI attach reject) to prevent the subscriber from registering on non-preferred visited networks.</t>
  </si>
  <si>
    <t>Use CAMEL (Customized Applications for Mobile Network Enhanced Logic) triggers to enforce steering during roaming attach procedures.</t>
  </si>
  <si>
    <t>Send network redirection commands or reject attempts on unwanted networks.</t>
  </si>
  <si>
    <t>Passive Tapping: the solution can be deployed to monitor Location Update on roaming links and send rejection messages to the VLR when criteria are not met, without integration to an STP; the Vendor shall describe its approach to passive steering for 4G in detail.</t>
  </si>
  <si>
    <t>Active Redirection: the solution shall integrate with the STP so that Update Location messages are detected and forwarded to the steering system as a separate network element; the Vendor shall describe its approach to active steering for 2G/3G and for 4G in detail, and provide references of active steering implementations.</t>
  </si>
  <si>
    <t>The solution must be M3UA compliant per IETF RFC 4666 (SS7 MTP3 User Adaptation Layer), and the Vendor shall list all MAP result codes configurable in the solution to reject registration attempts.</t>
  </si>
  <si>
    <t>The solution should support GPRS Update Location in addition to GSM Update Location.</t>
  </si>
  <si>
    <t>The solution should support MME Update Location in addition to GSM/GPRS Update Location, and shall allow classification of VPLMN for Diameter traffic based on both Origin-Host/Origin-Realm AVPs and the Visited-PLMN AVP.</t>
  </si>
  <si>
    <t>The solution must be Diameter Base Protocol compliant per IETF RFC 6733, and S6a (MME-HSS) compliant per 3GPP TS 29.272.</t>
  </si>
  <si>
    <t>The solution shall provide active Diameter handling in poor LTE coverage conditions and shall redirect the 4G/3G combined attach consistently in CSFB (Circuit Switched Fallback), including allowing the MAP GSM UL received as part of the CSFB combined attach; the Vendor shall explain how CSFB detection is made and any configurable options, and describe CSFB issue avoidance.</t>
  </si>
  <si>
    <t>Steering via SIM</t>
  </si>
  <si>
    <t>Update SIM with OTA messages containing updated Preferred roaming list or network preference.</t>
  </si>
  <si>
    <t>Use STK to notify or guide the handset to select preferred networks.</t>
  </si>
  <si>
    <t>Potentially block or discourage connections to non-preferred networks at the handset level.</t>
  </si>
  <si>
    <t>Support both push OTA and HTTPS-based Remote File/Application Management for eSIM and consumer-profile subscribers.</t>
  </si>
  <si>
    <t>Provide OTA delivery confirmation, retry, and reporting mechanisms for undelivered or unacknowledged updates, with status visible to MIC2.</t>
  </si>
  <si>
    <t>Update relevant SIM Elementary Files to control PLMN preference</t>
  </si>
  <si>
    <t>Comply with GSMA/ETSI OTA security standards for secure key management (Kic/Kid) and transport of OTA commands.</t>
  </si>
  <si>
    <t>Demonstrate interoperability across the multiple SIM card vendors/profiles deployed in MIC2's subscriber base, supported by a compatibility test plan.</t>
  </si>
  <si>
    <t>Provide OTA campaign management (bulk scheduling, prioritization, and throttling of push updates) to avoid overloading the signaling network.</t>
  </si>
  <si>
    <t>Fall back automatically to network-based (SS7) steering when a SIM or handset does not support or acknowledge OTA updates.</t>
  </si>
  <si>
    <t>The solution shall support the COMPv1, COMPv3 authentication algorithm, USIM, LTE SIM, eSIM and all other types of SIM cards deployed in MIC2's subscriber base.</t>
  </si>
  <si>
    <t>Operational and Business Requirements</t>
  </si>
  <si>
    <t>Real-time Steering: The system must apply steering decisions quickly to prevent unwanted network attachment.</t>
  </si>
  <si>
    <t>Monitoring and Reporting: Ability to monitor roaming attach attempts, steering success rates, and failures.</t>
  </si>
  <si>
    <t>Monitoring and Reporting: Logging of rejected or redirected roamers for analytics and billing.</t>
  </si>
  <si>
    <t>Compliance and Subscriber Transparency: Ensure compliance with regulatory requirements regarding roaming.</t>
  </si>
  <si>
    <t>Compliance and Subscriber Transparency: Avoid subscriber experience degradation; ensure transparent steering without service disruption.</t>
  </si>
  <si>
    <t>Security: Secure OTA updates to SIM using cryptographic protection.</t>
  </si>
  <si>
    <t>Security: Secure handling of SS7 messages to prevent misuse or fraud.</t>
  </si>
  <si>
    <t>Integration with Roaming Agreements: The solution must align with roaming agreements and commercial contracts.</t>
  </si>
  <si>
    <t>Fallback Handling: Graceful fallback if steering fails or preferred network is not available.</t>
  </si>
  <si>
    <t>Service &amp; Support Requirements</t>
  </si>
  <si>
    <t>24/7 Support: Dedicated support team with guaranteed SLAs. Technical to provide the SLAs.</t>
  </si>
  <si>
    <t>Software Updates &amp; Maintenance: Regular updates for performance improvements and regulatory changes.</t>
  </si>
  <si>
    <t>Sandbox/UAT Environment: Vendor shall provide a dedicated sandbox/staging environment allowing MIC2 to test new steering rules and software upgrades before promoting them to production.</t>
  </si>
  <si>
    <t>Dimensioning, Capacity and Architecture</t>
  </si>
  <si>
    <t>The Solution license should handle at least 3M subscribers</t>
  </si>
  <si>
    <t>The system should be able to store information, data and CDRs for at least 6 months</t>
  </si>
  <si>
    <t>The system shall maintain high KPI levels with a short round trip time upon message submission and delivery.</t>
  </si>
  <si>
    <t>There shall be no license limitation on the number of clients and applications connected to and/or provisioned on the system</t>
  </si>
  <si>
    <t>The Vendor shall specify the signaling-link capacity requirement (e.g., number of SS7/Diameter links and associated throughput) needed to support the proposed solution.</t>
  </si>
  <si>
    <t>The Vendor shall provide all necessary data for the proposed solution (layout, dimensions, servers, power consumption, heat dissipation, floor plan...).</t>
  </si>
  <si>
    <t>The Vendor shall provide all the hardware requirements and accessories (network and power cables, connectors, cards, device for backup, HBA cards, Fiber cables…) to install, integrate, connect, and launch the Solution.</t>
  </si>
  <si>
    <t>The Vendor shall specify the main performance characteristics and describe the KPIs to measure the performance of the system</t>
  </si>
  <si>
    <t>The solution design shall be done in an optimal way with the efficient use of hardware elements. The solution design shall be flexible in order to introduce upgrades and modifications with a minimum alteration to the system architecture.</t>
  </si>
  <si>
    <t>Redundancy
The provided system should be redundant. The vendor shall describe how the redundancy is designed. Automatic switchover is a must in case of active/standby configuration.</t>
  </si>
  <si>
    <t>The system shall be as resilient as possible in order to identify and respond to hardware and software failures. The system shall raise alarms whenever unexpected errors occur. Components shall have built-in fault tolerance. Failures shall be detected early, isolated, and automatic recovery shall be started immediately. The occurrence of faults in a particular component shall not affect the operation of the system as a whole.</t>
  </si>
  <si>
    <t>No single point of failure shall exist in the architecture</t>
  </si>
  <si>
    <t>The system shall have 99.999% availability, and the highest level of redundancy and reliability</t>
  </si>
  <si>
    <t>Geo-Redundant Disaster Recovery: In addition to local hardware redundancy, the Vendor shall propose a geographically separated Disaster Recovery (DR) site with defined RPO/RTO targets, and describe the data-replication and failover mechanism between primary and DR sites.</t>
  </si>
  <si>
    <t>Redundancy shall include local-site redundancy, a geographic redundancy option in active-active model, and a geographic redundancy option in active-standby model with a guaranteed switching time (in addition to the general architecture, availability, and DR requirements already stated elsewhere in this RFP).</t>
  </si>
  <si>
    <t>Horizontal scaling shall be supported to at least 4 times the declared capacity.</t>
  </si>
  <si>
    <t>Administration &amp; Customer Care Interface</t>
  </si>
  <si>
    <t>The proposed Roaming Steering solution shall provide a centralized, user-friendly graphical user interface (GUI) that enables authorized users to create, configure, modify, activate, and deactivate roaming steering rules without requiring vendor intervention or direct access to the underlying system/database.</t>
  </si>
  <si>
    <t>Role-based access control to ensure that only authorized users can create or modify steering rules</t>
  </si>
  <si>
    <t>Real-time visibility of the currently active steering rules and their status through the GUI.</t>
  </si>
  <si>
    <t>Appropriate confirmation and error messages to prevent invalid or conflicting configurations.</t>
  </si>
  <si>
    <t>Changes made through the GUI shall be reflected in the roaming steering platform without requiring system downtime or manual intervention by the vendor.</t>
  </si>
  <si>
    <t>Customer Care interface shall include but not limited the following: Check customer status/history</t>
  </si>
  <si>
    <t>Customer Care interface shall include but not limited the following: Check sent messages</t>
  </si>
  <si>
    <t>Customer Care interface shall include but not limited the following: Add/Remove customers from blacklist</t>
  </si>
  <si>
    <t>Administration interface shall include but not limited the following: All customer care functionality with the ability to create different users with different rights</t>
  </si>
  <si>
    <t>Administration interface shall include but not limited the following: SNMP support and integration</t>
  </si>
  <si>
    <t>Administration interface shall include but not limited the following: Administration interface to check the system functionality (logs, alarms, processes’ status …)</t>
  </si>
  <si>
    <t>All kind of device statistics must be generated and not limited to: Total number of handsets in the network with detailed list per MSISDN</t>
  </si>
  <si>
    <t>All kind of device statistics must be generated and not limited to: Distribution of handsets per brand and type in the network</t>
  </si>
  <si>
    <t>All kind of device statistics must be generated and not limited to: Distribution of handsets per frequency band in the network</t>
  </si>
  <si>
    <t>All kind of device statistics must be generated and not limited to: Total number of 4G handsets in the network with detailed list per MSISDN</t>
  </si>
  <si>
    <t>All kind of device statistics must be generated and not limited to: Total number of 3G handsets in the network with detailed list per MSISDN</t>
  </si>
  <si>
    <t>All kind of device statistics must be generated and not limited to: Total number of 5G handsets in the network with detailed list per MSISDN</t>
  </si>
  <si>
    <t>All kind of device statistics must be generated and not limited to: Total number of handsets per service type (GPRS, EDGE, HSPA, HSPA+, LTE, 2G,3G, 4G,5G ,…) in the network with detailed list per MSISDN</t>
  </si>
  <si>
    <t>All kind of device statistics must be generated and not limited to: Total number of handsets with different operating systems in the network with detailed list per MSISDN</t>
  </si>
  <si>
    <t>All kind of device statistics must be generated and not limited to: Top X handsets (type and brand) in the network (X is configurable; X could be 10, 50, 100….)</t>
  </si>
  <si>
    <t>All kind of device statistics must be generated and not limited to: Newly introduced handsets in the market with detailed list per MSISDN</t>
  </si>
  <si>
    <t>All kind of device statistics must be generated and not limited to: Number of users who receive the same settings more than X time ((X is configurable) with detailed list per MSISDN</t>
  </si>
  <si>
    <t>All kind of device statistics must be generated and not limited to: Number of users who has the correct settings per service type , etc …</t>
  </si>
  <si>
    <t>System statistics: Platform availability</t>
  </si>
  <si>
    <t>System statistics: Performance statistics (CPU load, Memory usage…etc)</t>
  </si>
  <si>
    <t>System statistics: Number of successful, failed steering per day, week or month</t>
  </si>
  <si>
    <t>System statistics: Number of failed connections with any platform connected to the network for example SMSC, Email server,…</t>
  </si>
  <si>
    <t>Statistics format: All the above statistics shall be printable and available in flexible formats easily processed by a post processing system.</t>
  </si>
  <si>
    <t>Statistics format: The report time intervals shall be configurable. The Vendor shall state the frequency with which statistics may be collected without affecting system performance.</t>
  </si>
  <si>
    <t>Statistics format: The Vendor shall describe the effect of report generation on the operation of the system and state whether reports have to run under certain conditions.</t>
  </si>
  <si>
    <t>Statistics format: The Vendor shall list all the additional reporting facilities that he may provide.</t>
  </si>
  <si>
    <t>The solution shall generate several granular statistics, including roaming links load statistics; an SMS report covering originated and terminated messages, success ratio, and failure reasons; a call report covering attempts, success, failure causes, setup time, and mobile-originated/mobile-terminated (MO/MT) breakdown; and shall generate an operator warning whenever a roaming subscriber accesses a non-configured network.</t>
  </si>
  <si>
    <t>All system settings (segmentation, location classification, steering policies and rules) shall be configurable by API; the Vendor shall describe the APIs.</t>
  </si>
  <si>
    <t>The system shall log all events, alarms and failures, and support real-time message</t>
  </si>
  <si>
    <t>Reporting shall include: Subscriber Statistics report; IMSI/MSISDN Subscriber Transaction History; Steering Criteria Dump; traffic spike handling and configurable rejection reporting; a comprehensive list of system counters, KPIs and KQIs; reports on attach attempts and overall steering results; reports on anti-steering detection; the same Subscriber Statistics report at the Subscriber Grouping/Segmentation level; and KPIs that can be aggregated/segregated across multiple dimensions for customized reports.</t>
  </si>
  <si>
    <t>All performance-management values shall be made available at a central system such as the platform's OAM manager; reports shall be exportable, printable, and schedulable for delivery by email.</t>
  </si>
  <si>
    <t>A file upload through the UI shall allow updating of steering rules, and the UI shall provide a filter showing which countries have active steering rules and which do not, plus an export of existing steering rules for all operators.</t>
  </si>
  <si>
    <t>The UI shall show the history of changes for a specific rule (what changed, when, and by whom), the history of changes for a specific country on a single page, and the history of changes for all countries on a single page.</t>
  </si>
  <si>
    <t>QoS reports shall show how many seconds, and how many Location Updates, it takes subscribers in each country/network/group to get service on initial attach.</t>
  </si>
  <si>
    <t>A dashboard shall be provided for monitoring Achieved Market Shares and Actual Number of Unique Subscribers Registered, selectable by usage period, operator, and service type.</t>
  </si>
  <si>
    <t>Arabic Language Support: Given MIC2's Lebanese subscriber base, the Vendor shall confirm whether customer-facing alerts (e.g., roaming price-cap notifications) and the self-service portal support Arabic language in addition to English.</t>
  </si>
  <si>
    <t>Integration &amp; Interoperability</t>
  </si>
  <si>
    <t>Vendor shall be responsible for the interoperability and full integration of the Roaming Steering Solution in MIC2 operational network and provide the needed interfaces and connectivity. This includes (but not limited to): HSS/NGBSS/MSCs/MME</t>
  </si>
  <si>
    <t>Vendor shall be responsible for the interoperability and full integration of the Roaming Steering Solution in MIC2 operational network and provide the needed interfaces and connectivity. This includes (but not limited to): Communicate with Touch APIs</t>
  </si>
  <si>
    <t>Vendor shall be responsible for the interoperability and full integration of the Roaming Steering Solution in MIC2 operational network and provide the needed interfaces and connectivity. This includes (but not limited to): Provisioning system (ESB, Web)</t>
  </si>
  <si>
    <t>Vendor shall be responsible for the interoperability and full integration of the Roaming Steering Solution in MIC2 operational network and provide the needed interfaces and connectivity. This includes (but not limited to): VAS platforms (WSMS, SMSC, Email server, EIR, …etc)</t>
  </si>
  <si>
    <t>Vendor shall be responsible for the interoperability and full integration of the Roaming Steering Solution in MIC2 operational network and provide the needed interfaces and connectivity. This includes (but not limited to): MIC2 Email server.</t>
  </si>
  <si>
    <t>Vendor shall be responsible for the interoperability and full integration of the Roaming Steering Solution in MIC2 operational network and provide the needed interfaces and connectivity. This includes (but not limited to): etc…</t>
  </si>
  <si>
    <t>Vendor shall be responsible for the interoperability and full integration of the Roaming Steering Solution in MIC2 operational network and provide the needed interfaces and connectivity. This includes (but not limited to): PCRF/PCF: Integration with policy control so steering decisions respect existing QoS/policy rules.</t>
  </si>
  <si>
    <t>Vendor shall be responsible for the interoperability and full integration of the Roaming Steering Solution in MIC2 operational network and provide the needed interfaces and connectivity. This includes (but not limited to): OCS / real-time billing: Integration required for prepaid subscribers so steering decisions and roaming price-cap management reflect the customer’s real-time balance.</t>
  </si>
  <si>
    <t>Vendor shall be responsible for the interoperability and full integration of the Roaming Steering Solution in MIC2 operational network and provide the needed interfaces and connectivity. This includes (but not limited to): Fraud Management System (FMS): Integration to correlate anti-steering detection with MIC2’s existing fraud alerts.</t>
  </si>
  <si>
    <t>Vendor shall be responsible for the interoperability and full integration of the Roaming Steering Solution in MIC2 operational network and provide the needed interfaces and connectivity. This includes (but not limited to): Signaling firewall: the vendor should explicitly confirm compatibility with MIC2's existing SS7/Diameter security controls and provide a message-flow diagram showing where the steering platform sits relative to the signaling firewall/STP.</t>
  </si>
  <si>
    <t>Vendor shall be responsible for the interoperability and full integration of the Roaming Steering Solution in MIC2 operational network and provide the needed interfaces and connectivity. This includes (but not limited to): IPX/GRX provider: MIC2’s existing IPX/GRX provider(s) to be named explicitly in the final RFP rather than left generic (“or interoperate with MIC2’s existing IPX provider”).</t>
  </si>
  <si>
    <t>Vendor shall be responsible for the interoperability and full integration of the Roaming Steering Solution in MIC2 operational network and provide the needed interfaces and connectivity. This includes (but not limited to): NMS/EMS ticketing: Alarm correlation integration with MIC2’s ticketing system, in addition to the EMC storage/backup integration already required.</t>
  </si>
  <si>
    <t>Signalling Requirements</t>
  </si>
  <si>
    <t>2G/3G Circuit-Switched (MAP/CAMEL): Full support for SS7 MAP procedures (Send Authentication Info, Update Location, Insert Subscriber Data, Cancel Location) and CAMEL Phases 2/3/4 triggers required to enforce steering (Location Update Reject, IMSI attach reject) as described under “Steering via SS7 Signaling.”</t>
  </si>
  <si>
    <t>2G/3G Packet-Switched (GPRS/UMTS): GTPv1 signaling on Gn/Gp interfaces where relevant to data-roaming steering visibility; RADIUS/Diameter Gi-interface awareness for prepaid data sessions.</t>
  </si>
  <si>
    <t>SIGTRAN Transport: SS7-over-IP via M3UA/SCTP, as already specified, for signaling connectivity to MIC2’s STPs/SGs and to the IPX/GRX provider(s).</t>
  </si>
  <si>
    <t>4G/LTE: Diameter S6a (MME↔HSS) visibility for steering decisions at LTE attach; Diameter S9 (PCRF roaming) awareness where applicable; GTPv2-C on the S8 interface for roaming data sessions. The Vendor shall describe in detail the supported steering mechanisms, including network-based signaling steering and SIM/OTA-based steering where applicable. The Vendor shall clearly identify the interfaces/messages used, steering effectiveness, limitations, and expected impact on subscriber registration and service continuity.</t>
  </si>
  <si>
    <t>VoLTE / IMS Roaming: SIP and Diameter (Cx/Dx, Rx) signaling per GSMA IR.65 (IMS Roaming, Interconnection and Interworking Guidelines), tied to the existing “VoLTE Roaming” feature requirement. The Vendor must specify how VoLTE-capable subscribers are identified and steered without disrupting IMS registration.</t>
  </si>
  <si>
    <t>5G Non-Standalone (NSA): Steering behavior inherited from the LTE anchor (S6a / GTPv2-C, as above). The Vendor shall describe the steering mechanism for 5G NSA subscribers and identify the LTE/EPC and 5G components involved. The Vendor shall confirm that steering does not result in service degradation or loss of 5G capability where the preferred roaming partner supports 5G.</t>
  </si>
  <si>
    <t>5G Standalone (SA): HTTP/2-based Service-Based Interfaces via SEPP, using N32-c (handshake) and N32-f (application-layer signaling) per 3GPP TS 29.573 and GSMA NG.113 (5GS Roaming Guidelines), plus a Diameter-to-HTTP/2 interworking function for roaming partners not yet on 5G SA. Because the steering mechanisms described elsewhere in this document (LURE, CAMEL triggers, SS7 message manipulation) do not exist in the 5G Service-Based Architecture, the Vendor shall explicitly document the equivalent steering mechanism used for 5G SA roaming sessions (e.g., SEPP routing policy, UDM-based PLMN preference, AMF registration handling) and confirm steering-effectiveness parity with legacy technologies (see Steering Effectiveness KPI/SLA).</t>
  </si>
  <si>
    <t>eSIM / Remote SIM Provisioning: The Vendor shall support eSIM subscribers and shall describe how steering policies are applied to eSIM profiles. Where integration with SM-DP+/SM-DS or another remote SIM provisioning platform is required, the Vendor shall clearly identify the interfaces, responsibilities and licensing requirements.</t>
  </si>
  <si>
    <t>SMS Signaling: MAP-based SMS (MT-ForwardSM) and SMS home-routing awareness, consistent with the anti-steering detection and reporting requirements defined above.</t>
  </si>
  <si>
    <t>Additional Requirements – Integration, Backup, Security &amp; Redundancy</t>
  </si>
  <si>
    <t>Backup:</t>
  </si>
  <si>
    <t>Backup frequency: Explicit frequency (e.g., daily incremental, weekly full) for configuration, steering-rule, and database backups — not only CDRs.</t>
  </si>
  <si>
    <t>Retention: A defined retention period for configuration/database backups, separate from the 6-month CDR retention already specified, noting that MIC2 security/IT teams should ultimately agree the exact frequency.</t>
  </si>
  <si>
    <t>Restore testing: Mandatory periodic restore testing (e.g., quarterly), with results reported to MIC2.</t>
  </si>
  <si>
    <t>Encryption: Encryption at rest for all backup media, not only for stored CDRs.</t>
  </si>
  <si>
    <t>Offsite copy: A backup copy geographically separated from the primary site, distinct from the DR site’s live replication.</t>
  </si>
  <si>
    <t>Security</t>
  </si>
  <si>
    <t>Signaling-layer security: Compliance with GSMA FS.11 (SS7 security), FS.19 (Diameter interconnect security), FS.20 (GTP security) and FS.36 (5G interconnect security), as applicable to the technologies in use.</t>
  </si>
  <si>
    <t>Signalling Firewall Coexistence: The proposed solution shall fully coexist with MIC2's existing Signalling Firewall and shall not bypass, weaken, interfere with, or otherwise adversely affect its security controls, policies, routing, filtering, or availability.</t>
  </si>
  <si>
    <t>Traffic Traversal Requirements: The Bidder shall clearly identify all signalling traffic that must traverse MIC2's Signalling Firewall and any traffic, if applicable, that does not. Any exception shall be supported by a clear technical justification and shall be subject to MIC2's prior approval.</t>
  </si>
  <si>
    <t>No Direct Signalling Bypass: The proposed solution shall not establish any direct signalling connection that bypasses MIC2's Signalling Firewall.</t>
  </si>
  <si>
    <t>Subscriber Data Access Logging: The solution shall maintain comprehensive logs identifying all access to subscriber-related information, including searches, viewing, modification, export, and download activities. The logs shall record, at a minimum, the username, timestamp, source, action performed, and the data affected.</t>
  </si>
  <si>
    <t>SIEM Integration: All relevant security, access, audit, and application logs shall be forwarded in real time to MIC2's Security Information and Event Management (SIEM) solution using a secure and supported integration mechanism.</t>
  </si>
  <si>
    <t>Subscriber Record Audit Trail: The solution shall maintain complete, tamper-evident audit trails covering all searches for and access to subscriber records, in addition to any creation, modification, export, or download activity.</t>
  </si>
  <si>
    <t>Vulnerability management: Vendor commitment to a patch/vulnerability-disclosure SLA, and support for periodic penetration testing by MIC2 or a third party.</t>
  </si>
  <si>
    <t>MFA: Multi-factor authentication for administrative and GUI access, in addition to the Role-Based Access Control already required.</t>
  </si>
  <si>
    <t>Audit logging: Session timeout policy and tamper-evident audit logging, retained for a defined minimum period, separate from operational alarm logs.</t>
  </si>
  <si>
    <t>DDoS protection: the Vendor shall provide appropriate DDoS protection or demonstrate how protection is provided by MIC2's existing security infrastructure.</t>
  </si>
  <si>
    <t>Data Encryption: End-to-end encryption for signaling and customer data.</t>
  </si>
  <si>
    <t>Regulatory Compliance: Adherence to GSMA guidelines and local telecom regulations.</t>
  </si>
  <si>
    <t>Role-Based Access Control: Granular access management for different teams.</t>
  </si>
  <si>
    <t>Data Privacy Compliance: Solution shall comply with applicable data privacy regulations (e.g., GDPR principles and Lebanese data protection requirements) for handling subscriber and roaming data, including encryption at rest for stored CDRs.</t>
  </si>
  <si>
    <t>Data Residency: The Vendor shall confirm that subscriber and roaming data is securely stored and shall not be transferred outside without MIC2's explicit written consent.</t>
  </si>
  <si>
    <t>Redundancy:</t>
  </si>
  <si>
    <t>RPO/RTO targets: MIC2 to set numeric ceilings (e.g., RTO ≤ [X] hours, RPO ≤ [Y] minutes) rather than leaving these fully to vendor proposal, as the current text only asks the Vendor to “describe” its DR design.</t>
  </si>
  <si>
    <t>Active-active vs. active-standby: Vendor to state architecture explicitly; active-active is preferable given signaling throughput requirements.</t>
  </si>
  <si>
    <t>Redundant IPX/GRX connectivity: Dual-provider or dual-path connectivity so a single upstream link failure does not remove roaming-steering capability entirely.</t>
  </si>
  <si>
    <t>Backup power: Given grid power reliability constraints in Lebanon, Vendor to specify UPS autonomy and generator-failover expectations for on-premises hardware, in addition to the “redundant power supply per cabinet” already required.</t>
  </si>
  <si>
    <t>Operation, Maintenance and Support Services</t>
  </si>
  <si>
    <t>The support and maintenance activities shall be performed locally on site by the vendor</t>
  </si>
  <si>
    <t>The Vendor must provide acceptance tests for the Roaming Steering Solution . These tests have to be reviewed and approved by MIC2. MIC2 can add any test to be performed during the acceptance test phase.</t>
  </si>
  <si>
    <t>The solution shall provide a passive (monitoring-only) mode for initial traffic baselining and a parallel run prior to enforcement, followed by a phased rollout comprising limited pilot (on a defined cohort and destination set), segment rollout, and full activation, with each stage subject to clearly defined exit criteria and an associated rollback procedure.</t>
  </si>
  <si>
    <t>The bidder shall provide three (3) test devices for testing purposes, comprising an Android device, a Google device, and an iPhone device.</t>
  </si>
  <si>
    <t>The bidder shall provide an onsite support engineer for a period of six (6) months.</t>
  </si>
  <si>
    <t>The bidder shall provide one laptop dedicated to the support and operation of the solution.</t>
  </si>
  <si>
    <t>The following shall be included in the MSS Plan (Maintenance and Support Service).</t>
  </si>
  <si>
    <t>Fault management, Preventative maintenance. Service Levels Agreement “SLA” to be approved by MIC2".</t>
  </si>
  <si>
    <t>Service Levels shall include without limitation: Repair and return time for Severity 1 – Critical problems: 2 hours</t>
  </si>
  <si>
    <t>Service Levels shall include without limitation: Repair and return time for Severity 2 – Major problems: 8 hours</t>
  </si>
  <si>
    <t>Service Levels shall include without limitation: Repair and return time for Severity 3 – Minor problems: 24 hours</t>
  </si>
  <si>
    <t>Service Levels shall include without limitation: Repair and return time for Severity 4 – Non Service impact: 48 hours</t>
  </si>
  <si>
    <t>Escalation Procedures, Resolution Time, Response Time, Spare parts management &amp; replenishment, Technical Assistance Centers, Service Levels, Remote Support</t>
  </si>
  <si>
    <t>Onsite and infield attendance &amp; Support upon need.</t>
  </si>
  <si>
    <t>The vendor shall provide details about the company shareholders and group of sister companies as well as the Investors in the company</t>
  </si>
  <si>
    <t>The vendor shall provide valid references with similar deployments and number of subscribers in the form of a certificate with the company stamp. (This is to be provided from the mobile operator signed and certified by the officials of the company whereby name, role, contact details are clearly provided. The references shall be considered valid provided the mobile operators mentioned are in operation for the period mentioned above. References shall also mention performance of the software and hardware products. In addition to the network elements supplied and installed.)</t>
  </si>
  <si>
    <t>The vendor shall indicate the years of experience in the similar platforms</t>
  </si>
  <si>
    <t>The vendor shall indicate live deployments for important features requested</t>
  </si>
  <si>
    <t>The vendor shall present his 5 years roadmap for future features and services</t>
  </si>
  <si>
    <t>The vendor shall specify the locations of the manufacturing, support, and research and development centers of each product and service offered in the Solution, supported by references.</t>
  </si>
  <si>
    <t>The vendor shall provide detailed information of the company’s ownership, financials, structure, organization and market position specifically for VAS products.</t>
  </si>
  <si>
    <t>The vendor shall be responsible to ensure the continuous availability of spare parts for each HW type to prevent any impact on the service due to a shortage of any HW type.</t>
  </si>
  <si>
    <t>The vendor shall submit a complete 5 years’ roadmap for offered HW and SW solutions covering EOM, EOS &amp; EOL milestones.</t>
  </si>
  <si>
    <t>The vendor shall provide detailed information of the company’s ownership, financials, structure, organization and market position specifically for VAS products</t>
  </si>
  <si>
    <t>The vendor shall mention in table format, reference (Europe, MENA, US) for the deployment of the Roaming Steering solution.</t>
  </si>
  <si>
    <t>The Vendor shall be responsible to deploy efficient processes, reporting procedures and plans for the operation, maintenance and support activities and reporting.</t>
  </si>
  <si>
    <t>Professional Services</t>
  </si>
  <si>
    <t>The required delivery, implementation and integration periods should be clearly outlined and detail for the expected delivery, installation, integration and validation times.</t>
  </si>
  <si>
    <t>Detailed PIP with clear milestones.</t>
  </si>
  <si>
    <t>Solution should be finalized within 4 months of PO issuance</t>
  </si>
  <si>
    <t>The implementation activities shall be performed locally on site by the vendor.</t>
  </si>
  <si>
    <t>The vendor shall provide a detailed integration with the existing operational network</t>
  </si>
  <si>
    <t>The Vendor is responsible for the delivery of equipment</t>
  </si>
  <si>
    <t>The vendor shall conduct a site survey and provide MIC2 with proposed layout drawings for MIC2’s approval prior to installation. The vendor shall allow MIC2’s team to participate in his activities.</t>
  </si>
  <si>
    <t>Bidder/vendor are responsible for end-to-end integration including hardware racking, cabling, and power connectivity.</t>
  </si>
  <si>
    <t>Project Progress Reports</t>
  </si>
  <si>
    <t>The benefits of professional project management to the timely and successful completion of the Roaming Steering Solution are paramount. In recognition of those benefits the Vendor shall establish a project organization dedicated to this project. The Vendor shall provide details of its project management organization and shall specifically identify a project Director who should be the focal point for all project activities. Also, the Vendor should define the Project Management methodology approach that will be followed during the project execution</t>
  </si>
  <si>
    <t>Formal written progress reports are required, the format and content of these report have to be proposed by the Vendor and agreed upon with MIC2 team. The reports shall include the following in conformance with the Contract of Adherence</t>
  </si>
  <si>
    <t>Contract status (including any amendments to the Contract).</t>
  </si>
  <si>
    <t>Equipment delivery status.</t>
  </si>
  <si>
    <t>Installation status -installation status, activities, problems, acceptance, pending issues, dependencies, etc.</t>
  </si>
  <si>
    <t>Operational review meetings between the Vendor and MIC2 will be held on a weekly basis or as may be otherwise agreed. During the operational meetings the installation activity schedules will be discussed as well as other operational and support issues</t>
  </si>
  <si>
    <t>The Vendor is responsible for the delivery of equipment based on DDP (Delivered Duty Paid) incoterms.</t>
  </si>
  <si>
    <t>Vendor shall conduct a site survey and provide MIC2 with proposed layout drawings for MIC2 approval prior to installation.</t>
  </si>
  <si>
    <t>Vendor shall allow MIC2 team to participate in his activities.</t>
  </si>
  <si>
    <t>The Vendor takes the full responsibility of the implementation of the Equipment. Pre-Implementation Design documents for the Roaming Steering Solution solution are to be provided and reviewed jointly with MIC2.</t>
  </si>
  <si>
    <t>Vendor Certifications: The Vendor shall state whether it holds ISO 27001 (or equivalent information-security) certification and GSMA Associate Membership status, given the signaling-security and roaming-standards compliance already required elsewhere in this RFP.</t>
  </si>
  <si>
    <t>Documentation</t>
  </si>
  <si>
    <t>The Vendor shall provide, at minimum, as-built network diagrams, system administration and O&amp;M manuals, API/interface specifications, and disaster-recovery runbooks, to be delivered prior to Final Acceptance.</t>
  </si>
  <si>
    <t>The bidder shall provide and describe the HLD, LLD, service flows, and the detailed hardware and software architecture of the proposed Roaming Steering solution.</t>
  </si>
  <si>
    <t>Training</t>
  </si>
  <si>
    <t>The Vendor shall propose the appropriate training program to develop the following resources: System Administration Engineers</t>
  </si>
  <si>
    <t>The Vendor shall propose the appropriate training program to develop the following resources: Operation and Maintenance Engineers</t>
  </si>
  <si>
    <t>The proposed training courses should be offered. Advanced Technical System administration training shall be provided in a proper lab environment with hands on experience at supplier premises. A minimum of five (5) trainees are required.</t>
  </si>
  <si>
    <t>The Vendor shall describe the training center organization and give the names and qualifications of the trainers.</t>
  </si>
  <si>
    <t>Pricing</t>
  </si>
  <si>
    <t>Vendors are required to provide a detailed cost breakdown, including hardware, software, license, installation, maintenance, training and support services. Latest Software version for all modules should be available during acceptance.</t>
  </si>
  <si>
    <t>Any license or feature mentioned in the compliancy sheet and/or in the technical response will be considered as part of the solution/ additional features that are not included in the solution should be clearly mentioned.</t>
  </si>
  <si>
    <t>Sufficiency of the Tender</t>
  </si>
  <si>
    <t>The vendor shall complete all required information before the submission of his offer. The Vendor shall check that the prices quoted in the BoQ (pricing schedule) and the unit prices are adequate to cover all obligations under the contract plus other aspects and items necessary for the proper and sound implementation and operation and maintenance of the offered solution. If the Vendor confronts during the implementation of the works any material difficulty or any abnormal obstacles, which an experienced vendor is not likely to expect rationally, he shall immediately, within a maximum of ten days, notify MIC2 of such difficulty or obstacle in writing. If the Vendor fails to notify MIC2 within the said ten days and claims compensation, his right in such compensation shall lapse.</t>
  </si>
  <si>
    <t>General Requirements&amp; Solution Specifications</t>
  </si>
  <si>
    <t>The solution shall include an integrated Artificial Intelligence engine that continuously analyses roaming traffic, partner KPIs and steering outcomes to detect anomalies and recommend or automatically apply steering policy optimizations, and the Vendor shall describe the models used, the data they consume, where processing takes place, and the level of human approval required before any AI-generated change takes effect.</t>
  </si>
  <si>
    <t>The vendor must provide the OTA system to ensure that the services listed below are supported – including the required hardware, software and licenses where needed.</t>
  </si>
  <si>
    <t xml:space="preserve">Vendors submitting an application shall, if so requested, furnish MIC2 with a demonstration of their proposed solution, in addition to the documentation required herein. Such demonstration shall comprise:
1. a technical presentation; and 
2. a live demonstration conducted either on a testbed or on a live operational network
</t>
  </si>
  <si>
    <t>For dimensioning and capacity planning, the Vendor shall take into consideration and assume growth in roaming signaling traffic and shall provide capacity-planning guidelines and dimensioning rules for all system elements to demonstrate that the offered hardware/virtual resources can accommodate the forecast traffic throughout the required solution lifetime.</t>
  </si>
  <si>
    <t>The solution shall support device-based steering using IMEI/TAC information, including the creation of handset groups with similar behavior and the application of different steering policies to each group. VoLTE-capable devices shall be identifiable so that dedicated VoLTE steering rules can be applied.</t>
  </si>
  <si>
    <t>The solution shall support subscriber segmentation and Class-of-Service groups (for example prepaid, postpaid, high-data users, high-voice users, LTE/5G subscribers, device groups, or defined IMSI/MSISDN lists), with a separate steering policy configurable for each group and dynamic refresh of group attributes through integration with CRM/BSS/billing systems via API.</t>
  </si>
  <si>
    <t>The solution shall support both automatic and manual network-selection scenarios and combinations of steering criteria, including subscriber profile, VPLMN priority, percentage distribution, supported roaming services/IREG agreements, black/white lists, QoS/service capability, device type and subscriber segment.</t>
  </si>
  <si>
    <t>The solution shall allow importing data files from external systems and automatically processing the imported data into the appropriate subscriber segment/Class of Service for steering.</t>
  </si>
  <si>
    <t>Dashboards and reports shall support filtering and export in, at minimum, Excel, PDF and CSV formats.</t>
  </si>
  <si>
    <t>The solution shall notify MIC2 when configured steering targets or wholesale commitments are not achieved and shall provide recommended corrective actions. Notification and analysis periods shall be configurable (for example weekly, monthly or custom periods).</t>
  </si>
  <si>
    <t>The solution shall support REST APIs for provisioning and integration with external platforms, in addition to the other interfaces required in this RFP.</t>
  </si>
  <si>
    <t>The solution shall interwork directly, where required, with MIC2's local or carrier Diameter Edge Agent (DEA)/Diameter Routing Agent (DRA) and shall document the related interfaces and message flows.</t>
  </si>
  <si>
    <t>SS7 GSM/GPRS steering shall support configurable MAP reject/result causes per country and per visited network, including System Failure, Data Missing, Unexpected Data Value, Roaming Not Allowed, Dialogue Abort and Cancel Location, as applicable.</t>
  </si>
  <si>
    <t>Diameter steering shall support configurable reject/result causes per country and per visited network, including causes such as RAT Not Allowed, roaming-not-allowed/operator-determined barring</t>
  </si>
  <si>
    <t>Where MIC2's OTA platform uses asynchronous processing, the steering solution shall support the complete transaction flow, including subscriber provisioning/status enquiry, update-file request, OTA transaction acknowledgement, SMS delivery through SMSC, delivery acknowledgement and final status update back to the steering platform.</t>
  </si>
  <si>
    <t>OTA-assisted steering shall support updating the relevant (U)SIM files, including EF-PLMNsel / EF-OPLMNwACT and EFFPLMN where applicable, followed by the appropriate refresh mechanism, with configuration possible per country/PLMN.</t>
  </si>
  <si>
    <t>The Vendor shall detail the annual maintenance scope, including security patches, maintenance patches and major software-release upgrades that can be remotely deployed, clearly identifying any new features that would require a separate commercial agreement.</t>
  </si>
  <si>
    <t>The Vendor shall describe the complete licensing model, including license type/unit, license sharing or unification capabilities, network-wide licensing where applicable, and any temporary or burst-capacity mechanisms.</t>
  </si>
  <si>
    <t>The Vendor shall explain system behavior when licensed capacity is exceeded, including whether sessions/transactions are blocked or dropped, alarms are generated, temporary capacity is enabled, or any other behavior occurs. The offered production license shall operate in a trust-based, non-blocking mode unless MIC2 explicitly approves otherwise.</t>
  </si>
  <si>
    <t>The proposed production solution shall be deployable on premises at MIC2. The Vendor shall provide an overall architecture description showing where each function is implemented, interfaces to STP/DRA/IMS/OTA and other network elements, platform components, configuration method, supported operating modes, reporting architecture, and northbound interfaces used for management and logging.</t>
  </si>
  <si>
    <t>The system shall maintain configurable reference data for countries and roaming networks, including country name, MCC, MNC, country calling code (CC) and TADIG code, as applicable.</t>
  </si>
  <si>
    <t>The solution shall be able to notify/feed external systems of successful Update Location/attach events and return-to-home events using supported interfaces such as REST/JSON and/or SOAP.</t>
  </si>
  <si>
    <t>The solution shall support configuration of special steering logic for individual MSISDN/IMSI entries, including blacklist, whitelist/bypass and forced steering to a specific visited network.</t>
  </si>
  <si>
    <t>The Vendor shall include in its offer a detailed Bill of Quantities (BoQ) for all hardware, software and services required to deliver the proposed solution, together with operation and maintenance (O&amp;M) support for a period of four (4) years commencing from the date of Final Acceptance. The first year of this four-year period shall constitute the warranty period and shall be provided free of charge. Accordingly, the first year shall be shown in the BoQ at no cost, and the O&amp;M support for the second, third and fourth years shall be priced separately for each year.</t>
  </si>
  <si>
    <t>In cases where the Vendor declares a financial benefit due to shared infrastructure, they must provide a price for the Roaming Steering solution independent of shared infrastructure, in addition to a price inclusive of shared infrastructure, along with a detailed breakdown of the alleged savings. The price excluding shared infrastructure should remain valid for the term of the Agreement if the shared agreement becomes unavailable</t>
  </si>
  <si>
    <t>Each Vendor must reveal any associations with a provider of a solution already operational at, or in the acquisition process of, MIC2, such as the Signalling Firewall solution, in a formally signed statement that accompanies their proposal. This encompasses but is not limited to shared ownership, subsidiary or sister-company relationship, a common technology foundation, and any original equipment manufacturer (OEM), licensing, reselling, or partnership agreement. Failure to disclose any ties may lead to disqualification of the proposal or, if discovered post-award, termination of the Agreement.</t>
  </si>
  <si>
    <t xml:space="preserve">The Roaming Steering solution suggested should function independently of any linked solution concerning its structure, operational procedures, and failure management. Specifically:
a) Any issue, downtime, update, or maintenance work impacting the related solution should not impact the availability or efficiency of the Roaming Steering solution, and vice versa;
</t>
  </si>
  <si>
    <t xml:space="preserve">The Roaming Steering solution suggested should function independently of any linked solution concerning its structure, operational procedures, and failure management. Specifically:
b) The Vendor ought to explain in their proposal the methods employed to ensure independence, pointing out any shared hardware, software, network, or operational elements and the actions in place to keep them separate; and
</t>
  </si>
  <si>
    <t xml:space="preserve">The Roaming Steering solution suggested should function independently of any linked solution concerning its structure, operational procedures, and failure management. Specifically:
c) Autonomy must be validated through failure-isolation tests during approval
</t>
  </si>
  <si>
    <t xml:space="preserve">The Roaming Steering solution suggested should function independently of any linked solution concerning its structure, operational procedures, and failure management. Specifically:
d) The Roaming Steering solution should maintain distinct access controls, including unique administrative accounts, permissions based on roles, and audit trails. No account or authentication credential should allow entry to both solutions.
</t>
  </si>
  <si>
    <t xml:space="preserve">The Roaming Steering solution suggested should function independently of any linked solution concerning its structure, operational procedures, and failure management. Specifically:
e) Every proposal will undergo evaluation based on identical criteria. Any affiliation will neither grant an advantage nor cause a disadvantage during assessment
</t>
  </si>
  <si>
    <t>Declaration of Connections and Autonomy of the Proposed Solution</t>
  </si>
  <si>
    <t xml:space="preserve">The Vendor shall be responsible for all travel-related costs, including tickets and hotel, for training which shall be conducted abroad.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</si>
</sst>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0"/>
      <name val="Calibri"/>
      <family val="2"/>
      <scheme val="minor"/>
    </font>
    <font>
      <sz val="11"/>
      <color theme="1"/>
      <name val="Calibri"/>
      <family val="2"/>
      <scheme val="minor"/>
    </font>
    <font>
      <b/>
      <sz val="11"/>
      <color rgb="FFC00000"/>
      <name val="Calibri"/>
      <family val="2"/>
      <scheme val="minor"/>
    </font>
    <font>
      <b/>
      <sz val="11"/>
      <color theme="1"/>
      <name val="Calibri"/>
      <family val="2"/>
      <scheme val="minor"/>
    </font>
    <font>
      <b/>
      <sz val="11"/>
      <color theme="0"/>
      <name val="Calibri"/>
      <family val="2"/>
      <scheme val="minor"/>
    </font>
    <font>
      <b/>
      <sz val="12"/>
      <color theme="4" tint="-0.249977111117893"/>
      <name val="Calibri"/>
      <family val="2"/>
      <scheme val="minor"/>
    </font>
    <font>
      <sz val="11"/>
      <name val="Calibri"/>
      <family val="2"/>
      <scheme val="minor"/>
    </font>
    <font>
      <b/>
      <sz val="11"/>
      <name val="Calibri"/>
      <family val="2"/>
      <scheme val="minor"/>
    </font>
    <font>
      <sz val="10"/>
      <name val="Arial"/>
      <family val="2"/>
    </font>
    <font>
      <b/>
      <sz val="12"/>
      <name val="Calibri"/>
      <family val="2"/>
      <scheme val="minor"/>
    </font>
    <font>
      <b/>
      <sz val="12"/>
      <color theme="1"/>
      <name val="Calibri"/>
      <family val="2"/>
      <scheme val="minor"/>
    </font>
    <font>
      <sz val="11"/>
      <name val="Calibri"/>
      <family val="2"/>
    </font>
  </fonts>
  <fills count="9">
    <fill>
      <patternFill patternType="none"/>
    </fill>
    <fill>
      <patternFill patternType="gray125"/>
    </fill>
    <fill>
      <patternFill patternType="solid">
        <fgColor theme="0"/>
        <bgColor indexed="64"/>
      </patternFill>
    </fill>
    <fill>
      <gradientFill degree="90">
        <stop position="0">
          <color rgb="FFFFFFFF"/>
        </stop>
        <stop position="0.5">
          <color theme="0" tint="-0.1490218817712943"/>
        </stop>
        <stop position="1">
          <color rgb="FFFFFFFF"/>
        </stop>
      </gradientFill>
    </fill>
    <fill>
      <patternFill patternType="solid">
        <fgColor theme="4" tint="0.79998168889431442"/>
        <bgColor indexed="64"/>
      </patternFill>
    </fill>
    <fill>
      <patternFill patternType="solid">
        <fgColor theme="8"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4B183"/>
        <bgColor rgb="FFF4B183"/>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diagonal/>
    </border>
  </borders>
  <cellStyleXfs count="8">
    <xf numFmtId="0" fontId="0" fillId="0" borderId="0"/>
    <xf numFmtId="0" fontId="9" fillId="0" borderId="0"/>
    <xf numFmtId="0" fontId="1" fillId="3" borderId="1">
      <alignment vertical="center" wrapText="1"/>
    </xf>
    <xf numFmtId="9" fontId="2" fillId="0" borderId="0"/>
    <xf numFmtId="0" fontId="9" fillId="0" borderId="0"/>
    <xf numFmtId="0" fontId="9" fillId="0" borderId="0"/>
    <xf numFmtId="0" fontId="9" fillId="0" borderId="0"/>
    <xf numFmtId="0" fontId="2" fillId="0" borderId="0"/>
  </cellStyleXfs>
  <cellXfs count="48">
    <xf numFmtId="0" fontId="0" fillId="0" borderId="0" xfId="0"/>
    <xf numFmtId="0" fontId="0" fillId="0" borderId="0" xfId="0" applyAlignment="1">
      <alignment wrapText="1"/>
    </xf>
    <xf numFmtId="0" fontId="0" fillId="0" borderId="0" xfId="0" applyAlignment="1">
      <alignment horizontal="center" vertical="center"/>
    </xf>
    <xf numFmtId="0" fontId="0" fillId="5" borderId="3" xfId="0" applyFill="1" applyBorder="1" applyAlignment="1">
      <alignment horizontal="center" vertical="center" wrapText="1"/>
    </xf>
    <xf numFmtId="10" fontId="3" fillId="4" borderId="1" xfId="3" applyNumberFormat="1" applyFont="1" applyFill="1" applyBorder="1" applyAlignment="1">
      <alignment horizontal="center" vertical="center"/>
    </xf>
    <xf numFmtId="9" fontId="3" fillId="4" borderId="1" xfId="3" applyFont="1" applyFill="1" applyBorder="1" applyAlignment="1">
      <alignment horizontal="center" vertical="center"/>
    </xf>
    <xf numFmtId="9" fontId="6" fillId="6" borderId="1" xfId="0" applyNumberFormat="1" applyFont="1" applyFill="1" applyBorder="1" applyAlignment="1">
      <alignment horizontal="center" vertical="center" wrapText="1"/>
    </xf>
    <xf numFmtId="10" fontId="0" fillId="0" borderId="0" xfId="0" applyNumberFormat="1"/>
    <xf numFmtId="0" fontId="1" fillId="5" borderId="2" xfId="0" applyFont="1" applyFill="1" applyBorder="1" applyAlignment="1">
      <alignment horizontal="center" vertical="center" wrapText="1"/>
    </xf>
    <xf numFmtId="0" fontId="0" fillId="5" borderId="4" xfId="0" applyFill="1" applyBorder="1" applyAlignment="1">
      <alignment horizontal="center" vertical="center" wrapText="1"/>
    </xf>
    <xf numFmtId="0" fontId="1" fillId="5" borderId="6" xfId="0" applyFont="1" applyFill="1" applyBorder="1" applyAlignment="1">
      <alignment horizontal="right" vertical="center" wrapText="1"/>
    </xf>
    <xf numFmtId="0" fontId="6" fillId="6" borderId="6" xfId="0" applyFont="1" applyFill="1" applyBorder="1"/>
    <xf numFmtId="0" fontId="1" fillId="5" borderId="4" xfId="0" applyFont="1" applyFill="1" applyBorder="1" applyAlignment="1">
      <alignment horizontal="right" vertical="center" wrapText="1"/>
    </xf>
    <xf numFmtId="0" fontId="1" fillId="5" borderId="7" xfId="0" applyFont="1" applyFill="1" applyBorder="1" applyAlignment="1">
      <alignment horizontal="right" vertical="center" wrapText="1"/>
    </xf>
    <xf numFmtId="9" fontId="6" fillId="6" borderId="8" xfId="0" applyNumberFormat="1" applyFont="1" applyFill="1" applyBorder="1" applyAlignment="1">
      <alignment horizontal="center" vertical="center" wrapText="1"/>
    </xf>
    <xf numFmtId="10" fontId="6" fillId="6" borderId="8" xfId="0" applyNumberFormat="1" applyFont="1" applyFill="1" applyBorder="1" applyAlignment="1">
      <alignment horizontal="center" vertical="center" wrapText="1"/>
    </xf>
    <xf numFmtId="0" fontId="4" fillId="6" borderId="1" xfId="0" applyFont="1" applyFill="1" applyBorder="1" applyAlignment="1">
      <alignment horizontal="center" vertical="center"/>
    </xf>
    <xf numFmtId="0" fontId="7" fillId="0" borderId="1" xfId="3" applyNumberFormat="1" applyFont="1" applyBorder="1" applyAlignment="1">
      <alignment horizontal="left" vertical="top" wrapText="1"/>
    </xf>
    <xf numFmtId="0" fontId="8" fillId="7" borderId="1" xfId="0" applyFont="1" applyFill="1" applyBorder="1" applyAlignment="1">
      <alignment horizontal="center" vertical="center" wrapText="1"/>
    </xf>
    <xf numFmtId="0" fontId="6" fillId="2" borderId="0" xfId="0" applyFont="1" applyFill="1"/>
    <xf numFmtId="0" fontId="0" fillId="0" borderId="0" xfId="0" applyAlignment="1">
      <alignment horizontal="center" vertical="center" wrapText="1"/>
    </xf>
    <xf numFmtId="0" fontId="6" fillId="6" borderId="6" xfId="0" applyFont="1" applyFill="1" applyBorder="1" applyAlignment="1">
      <alignment horizontal="center" vertical="center"/>
    </xf>
    <xf numFmtId="0" fontId="10" fillId="0" borderId="0" xfId="3" applyNumberFormat="1" applyFont="1" applyAlignment="1">
      <alignment horizontal="left" vertical="top"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8" fillId="8" borderId="1" xfId="3" applyNumberFormat="1" applyFont="1" applyFill="1" applyBorder="1" applyAlignment="1">
      <alignment horizontal="left" vertical="top" wrapText="1"/>
    </xf>
    <xf numFmtId="0" fontId="6" fillId="7" borderId="1" xfId="3" applyNumberFormat="1" applyFont="1" applyFill="1" applyBorder="1" applyAlignment="1">
      <alignment vertical="center" wrapText="1"/>
    </xf>
    <xf numFmtId="0" fontId="2" fillId="0" borderId="1" xfId="0" applyFont="1" applyBorder="1" applyAlignment="1">
      <alignment horizontal="center" vertical="center"/>
    </xf>
    <xf numFmtId="0" fontId="2" fillId="6" borderId="1" xfId="0" applyFont="1" applyFill="1" applyBorder="1" applyAlignment="1">
      <alignment horizontal="center" vertical="center"/>
    </xf>
    <xf numFmtId="0" fontId="6" fillId="6" borderId="6" xfId="3" applyNumberFormat="1" applyFont="1" applyFill="1" applyBorder="1"/>
    <xf numFmtId="0" fontId="7" fillId="0" borderId="1" xfId="0" applyFont="1" applyBorder="1" applyAlignment="1">
      <alignment horizontal="left" vertical="top" wrapText="1"/>
    </xf>
    <xf numFmtId="0" fontId="2" fillId="0" borderId="9" xfId="0" applyFont="1" applyBorder="1" applyAlignment="1">
      <alignment vertical="center"/>
    </xf>
    <xf numFmtId="0" fontId="2" fillId="0" borderId="10" xfId="0" applyFont="1" applyBorder="1" applyAlignment="1">
      <alignment vertical="center"/>
    </xf>
    <xf numFmtId="0" fontId="12" fillId="0" borderId="12" xfId="0" applyFont="1" applyBorder="1"/>
    <xf numFmtId="0" fontId="12" fillId="0" borderId="12" xfId="3" applyNumberFormat="1" applyFont="1" applyBorder="1"/>
    <xf numFmtId="0" fontId="7" fillId="0" borderId="6" xfId="3" applyNumberFormat="1" applyFont="1" applyBorder="1" applyAlignment="1">
      <alignment horizontal="left" vertical="top" wrapText="1"/>
    </xf>
    <xf numFmtId="0" fontId="2" fillId="0" borderId="6" xfId="0" applyFont="1" applyBorder="1" applyAlignment="1">
      <alignment horizontal="center" vertical="center"/>
    </xf>
    <xf numFmtId="0" fontId="2" fillId="6" borderId="13" xfId="0" applyFont="1" applyFill="1" applyBorder="1" applyAlignment="1">
      <alignment horizontal="center" vertical="center"/>
    </xf>
    <xf numFmtId="0" fontId="4" fillId="6" borderId="13" xfId="0" applyFont="1" applyFill="1" applyBorder="1" applyAlignment="1">
      <alignment horizontal="center" vertical="center"/>
    </xf>
    <xf numFmtId="0" fontId="10" fillId="0" borderId="0" xfId="3" applyNumberFormat="1"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11" fillId="0" borderId="1" xfId="0" applyFont="1" applyBorder="1" applyAlignment="1">
      <alignment horizontal="center" vertical="center" wrapText="1"/>
    </xf>
    <xf numFmtId="0" fontId="0" fillId="0" borderId="10" xfId="0" applyBorder="1"/>
    <xf numFmtId="0" fontId="0" fillId="0" borderId="11" xfId="0" applyBorder="1"/>
    <xf numFmtId="0" fontId="5" fillId="5" borderId="5" xfId="0" applyFont="1" applyFill="1" applyBorder="1" applyAlignment="1">
      <alignment horizontal="center" vertical="center"/>
    </xf>
    <xf numFmtId="0" fontId="0" fillId="0" borderId="5" xfId="0" applyBorder="1"/>
    <xf numFmtId="0" fontId="11" fillId="0" borderId="1" xfId="0" applyFont="1" applyBorder="1" applyAlignment="1">
      <alignment vertical="center" wrapText="1"/>
    </xf>
  </cellXfs>
  <cellStyles count="8">
    <cellStyle name="_x000a_bidires=100_x000d_" xfId="6"/>
    <cellStyle name="Normal" xfId="0" builtinId="0"/>
    <cellStyle name="Normal 2" xfId="4"/>
    <cellStyle name="Normal 2 2" xfId="7"/>
    <cellStyle name="Normal 3" xfId="1"/>
    <cellStyle name="Normal 3 2" xfId="5"/>
    <cellStyle name="Percent" xfId="3" builtinId="5"/>
    <cellStyle name="Style 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I1374"/>
  <sheetViews>
    <sheetView tabSelected="1" topLeftCell="B1" workbookViewId="0">
      <selection activeCell="B1" sqref="B1"/>
    </sheetView>
  </sheetViews>
  <sheetFormatPr defaultRowHeight="15" outlineLevelRow="2" x14ac:dyDescent="0.25"/>
  <cols>
    <col min="2" max="2" width="17.42578125" customWidth="1"/>
    <col min="3" max="3" width="110" style="1" customWidth="1"/>
    <col min="4" max="4" width="13.42578125" style="20" customWidth="1"/>
    <col min="5" max="5" width="18.42578125" style="2" customWidth="1"/>
    <col min="6" max="6" width="19.28515625" style="2" customWidth="1"/>
  </cols>
  <sheetData>
    <row r="2" spans="2:8" ht="28.9" customHeight="1" x14ac:dyDescent="0.25">
      <c r="C2" s="39" t="s">
        <v>0</v>
      </c>
      <c r="D2" s="40"/>
      <c r="E2" s="41"/>
      <c r="F2" s="41"/>
    </row>
    <row r="3" spans="2:8" ht="15.6" customHeight="1" x14ac:dyDescent="0.25">
      <c r="C3" s="39" t="s">
        <v>1</v>
      </c>
      <c r="D3" s="40"/>
      <c r="E3" s="41"/>
      <c r="F3" s="41"/>
    </row>
    <row r="4" spans="2:8" ht="15.6" customHeight="1" x14ac:dyDescent="0.25">
      <c r="C4" s="22"/>
      <c r="D4" s="22"/>
      <c r="E4" s="22"/>
      <c r="F4" s="22"/>
    </row>
    <row r="5" spans="2:8" ht="15.6" customHeight="1" x14ac:dyDescent="0.25">
      <c r="C5" s="24" t="s">
        <v>2</v>
      </c>
      <c r="D5" s="42" t="s">
        <v>3</v>
      </c>
      <c r="E5" s="43"/>
      <c r="F5" s="44"/>
    </row>
    <row r="6" spans="2:8" ht="15.6" customHeight="1" x14ac:dyDescent="0.25">
      <c r="C6" s="23" t="s">
        <v>4</v>
      </c>
      <c r="D6" s="47" t="s">
        <v>5</v>
      </c>
      <c r="E6" s="43"/>
      <c r="F6" s="44"/>
    </row>
    <row r="7" spans="2:8" ht="15.6" customHeight="1" x14ac:dyDescent="0.25">
      <c r="C7" s="23" t="s">
        <v>6</v>
      </c>
      <c r="D7" s="47" t="s">
        <v>7</v>
      </c>
      <c r="E7" s="43"/>
      <c r="F7" s="44"/>
    </row>
    <row r="8" spans="2:8" ht="15.6" customHeight="1" x14ac:dyDescent="0.25">
      <c r="C8" s="23" t="s">
        <v>8</v>
      </c>
      <c r="D8" s="47" t="s">
        <v>9</v>
      </c>
      <c r="E8" s="43"/>
      <c r="F8" s="44"/>
    </row>
    <row r="9" spans="2:8" ht="15.6" customHeight="1" x14ac:dyDescent="0.25">
      <c r="C9" s="22"/>
      <c r="D9" s="22"/>
      <c r="E9" s="22"/>
      <c r="F9" s="22"/>
    </row>
    <row r="10" spans="2:8" x14ac:dyDescent="0.25">
      <c r="B10" s="12"/>
      <c r="C10" s="9"/>
      <c r="D10" s="3"/>
      <c r="E10" s="45"/>
      <c r="F10" s="46"/>
    </row>
    <row r="11" spans="2:8" x14ac:dyDescent="0.25">
      <c r="B11" s="13"/>
      <c r="C11" s="10"/>
      <c r="D11" s="8"/>
      <c r="E11" s="4"/>
      <c r="F11" s="4" t="s">
        <v>10</v>
      </c>
    </row>
    <row r="12" spans="2:8" x14ac:dyDescent="0.25">
      <c r="B12" s="10"/>
      <c r="C12" s="10"/>
      <c r="D12" s="8"/>
      <c r="E12" s="5">
        <f>SUM(E13,E54,E98,E112,E244,E257,E267,E296,E323,E332,E344,E347,E353)</f>
        <v>1</v>
      </c>
      <c r="F12" s="4">
        <f>SUM(F13,F54,F98,F112,F244,F257,F267,F296,F323,F332,F344,F347,F353,F364)</f>
        <v>0</v>
      </c>
      <c r="G12" s="7"/>
      <c r="H12" s="7"/>
    </row>
    <row r="13" spans="2:8" ht="15.6" customHeight="1" x14ac:dyDescent="0.25">
      <c r="B13" s="11"/>
      <c r="C13" s="11" t="s">
        <v>330</v>
      </c>
      <c r="D13" s="21"/>
      <c r="E13" s="14">
        <v>0.1</v>
      </c>
      <c r="F13" s="15">
        <f>SUMPRODUCT(D14:D53,F14:F53)/SUM(D14:D53)*E13/2</f>
        <v>0</v>
      </c>
      <c r="G13" s="7"/>
      <c r="H13" s="7"/>
    </row>
    <row r="14" spans="2:8" ht="61.5" customHeight="1" outlineLevel="2" x14ac:dyDescent="0.25">
      <c r="B14" s="11"/>
      <c r="C14" s="17" t="s">
        <v>333</v>
      </c>
      <c r="D14" s="27">
        <v>3</v>
      </c>
      <c r="E14" s="28"/>
      <c r="F14" s="16"/>
    </row>
    <row r="15" spans="2:8" ht="75" outlineLevel="2" x14ac:dyDescent="0.25">
      <c r="B15" s="11"/>
      <c r="C15" s="17" t="s">
        <v>354</v>
      </c>
      <c r="D15" s="27">
        <v>3</v>
      </c>
      <c r="E15" s="28"/>
      <c r="F15" s="16"/>
    </row>
    <row r="16" spans="2:8" ht="15.75" outlineLevel="2" x14ac:dyDescent="0.25">
      <c r="B16" s="11"/>
      <c r="C16" s="17" t="s">
        <v>11</v>
      </c>
      <c r="D16" s="27">
        <v>2</v>
      </c>
      <c r="E16" s="28"/>
      <c r="F16" s="16"/>
    </row>
    <row r="17" spans="2:6" ht="45" outlineLevel="2" x14ac:dyDescent="0.25">
      <c r="B17" s="11"/>
      <c r="C17" s="17" t="s">
        <v>12</v>
      </c>
      <c r="D17" s="27">
        <v>3</v>
      </c>
      <c r="E17" s="28"/>
      <c r="F17" s="16"/>
    </row>
    <row r="18" spans="2:6" ht="45" outlineLevel="2" x14ac:dyDescent="0.25">
      <c r="B18" s="11"/>
      <c r="C18" s="17" t="s">
        <v>13</v>
      </c>
      <c r="D18" s="27">
        <v>3</v>
      </c>
      <c r="E18" s="28"/>
      <c r="F18" s="16"/>
    </row>
    <row r="19" spans="2:6" ht="45" outlineLevel="2" x14ac:dyDescent="0.25">
      <c r="B19" s="11"/>
      <c r="C19" s="17" t="s">
        <v>14</v>
      </c>
      <c r="D19" s="27">
        <v>3</v>
      </c>
      <c r="E19" s="28"/>
      <c r="F19" s="16"/>
    </row>
    <row r="20" spans="2:6" ht="15.75" outlineLevel="2" x14ac:dyDescent="0.25">
      <c r="B20" s="11"/>
      <c r="C20" s="17" t="s">
        <v>15</v>
      </c>
      <c r="D20" s="27">
        <v>3</v>
      </c>
      <c r="E20" s="28"/>
      <c r="F20" s="16"/>
    </row>
    <row r="21" spans="2:6" ht="30" outlineLevel="2" x14ac:dyDescent="0.25">
      <c r="B21" s="11"/>
      <c r="C21" s="17" t="s">
        <v>16</v>
      </c>
      <c r="D21" s="27">
        <v>3</v>
      </c>
      <c r="E21" s="28"/>
      <c r="F21" s="16"/>
    </row>
    <row r="22" spans="2:6" ht="60" outlineLevel="2" x14ac:dyDescent="0.25">
      <c r="B22" s="11"/>
      <c r="C22" s="17" t="s">
        <v>334</v>
      </c>
      <c r="D22" s="27">
        <v>3</v>
      </c>
      <c r="E22" s="28"/>
      <c r="F22" s="16"/>
    </row>
    <row r="23" spans="2:6" ht="45" outlineLevel="2" x14ac:dyDescent="0.25">
      <c r="B23" s="11"/>
      <c r="C23" s="17" t="s">
        <v>17</v>
      </c>
      <c r="D23" s="27">
        <v>3</v>
      </c>
      <c r="E23" s="28"/>
      <c r="F23" s="16"/>
    </row>
    <row r="24" spans="2:6" ht="30" outlineLevel="2" x14ac:dyDescent="0.25">
      <c r="B24" s="11"/>
      <c r="C24" s="17" t="s">
        <v>18</v>
      </c>
      <c r="D24" s="27">
        <v>3</v>
      </c>
      <c r="E24" s="28"/>
      <c r="F24" s="16"/>
    </row>
    <row r="25" spans="2:6" ht="45" outlineLevel="2" x14ac:dyDescent="0.25">
      <c r="B25" s="11"/>
      <c r="C25" s="17" t="s">
        <v>19</v>
      </c>
      <c r="D25" s="27">
        <v>3</v>
      </c>
      <c r="E25" s="28"/>
      <c r="F25" s="16"/>
    </row>
    <row r="26" spans="2:6" ht="45" outlineLevel="2" x14ac:dyDescent="0.25">
      <c r="B26" s="11"/>
      <c r="C26" s="17" t="s">
        <v>20</v>
      </c>
      <c r="D26" s="27">
        <v>3</v>
      </c>
      <c r="E26" s="28"/>
      <c r="F26" s="16"/>
    </row>
    <row r="27" spans="2:6" ht="15.75" outlineLevel="2" x14ac:dyDescent="0.25">
      <c r="B27" s="11"/>
      <c r="C27" s="17" t="s">
        <v>21</v>
      </c>
      <c r="D27" s="27">
        <v>3</v>
      </c>
      <c r="E27" s="28"/>
      <c r="F27" s="16"/>
    </row>
    <row r="28" spans="2:6" ht="30" outlineLevel="2" x14ac:dyDescent="0.25">
      <c r="B28" s="11"/>
      <c r="C28" s="17" t="s">
        <v>22</v>
      </c>
      <c r="D28" s="27">
        <v>3</v>
      </c>
      <c r="E28" s="28"/>
      <c r="F28" s="16"/>
    </row>
    <row r="29" spans="2:6" ht="30" outlineLevel="2" x14ac:dyDescent="0.25">
      <c r="B29" s="11"/>
      <c r="C29" s="17" t="s">
        <v>23</v>
      </c>
      <c r="D29" s="27">
        <v>3</v>
      </c>
      <c r="E29" s="28"/>
      <c r="F29" s="16"/>
    </row>
    <row r="30" spans="2:6" ht="30" outlineLevel="2" x14ac:dyDescent="0.25">
      <c r="B30" s="11"/>
      <c r="C30" s="17" t="s">
        <v>24</v>
      </c>
      <c r="D30" s="27">
        <v>3</v>
      </c>
      <c r="E30" s="28"/>
      <c r="F30" s="16"/>
    </row>
    <row r="31" spans="2:6" ht="45" outlineLevel="2" x14ac:dyDescent="0.25">
      <c r="B31" s="11"/>
      <c r="C31" s="17" t="s">
        <v>25</v>
      </c>
      <c r="D31" s="27">
        <v>3</v>
      </c>
      <c r="E31" s="28"/>
      <c r="F31" s="16"/>
    </row>
    <row r="32" spans="2:6" ht="45" outlineLevel="2" x14ac:dyDescent="0.25">
      <c r="B32" s="11"/>
      <c r="C32" s="17" t="s">
        <v>335</v>
      </c>
      <c r="D32" s="27">
        <v>3</v>
      </c>
      <c r="E32" s="28"/>
      <c r="F32" s="16"/>
    </row>
    <row r="33" spans="2:6" ht="60" outlineLevel="2" x14ac:dyDescent="0.25">
      <c r="B33" s="11"/>
      <c r="C33" s="17" t="s">
        <v>26</v>
      </c>
      <c r="D33" s="27">
        <v>3</v>
      </c>
      <c r="E33" s="28"/>
      <c r="F33" s="16"/>
    </row>
    <row r="34" spans="2:6" ht="60" outlineLevel="2" x14ac:dyDescent="0.25">
      <c r="B34" s="11"/>
      <c r="C34" s="17" t="s">
        <v>336</v>
      </c>
      <c r="D34" s="27">
        <v>3</v>
      </c>
      <c r="E34" s="28"/>
      <c r="F34" s="16"/>
    </row>
    <row r="35" spans="2:6" ht="30" outlineLevel="2" x14ac:dyDescent="0.25">
      <c r="B35" s="11"/>
      <c r="C35" s="17" t="s">
        <v>27</v>
      </c>
      <c r="D35" s="27">
        <v>3</v>
      </c>
      <c r="E35" s="28"/>
      <c r="F35" s="16"/>
    </row>
    <row r="36" spans="2:6" ht="30" outlineLevel="2" x14ac:dyDescent="0.25">
      <c r="B36" s="11"/>
      <c r="C36" s="17" t="s">
        <v>28</v>
      </c>
      <c r="D36" s="27">
        <v>3</v>
      </c>
      <c r="E36" s="28"/>
      <c r="F36" s="16"/>
    </row>
    <row r="37" spans="2:6" ht="30" outlineLevel="2" x14ac:dyDescent="0.25">
      <c r="B37" s="11"/>
      <c r="C37" s="17" t="s">
        <v>29</v>
      </c>
      <c r="D37" s="27">
        <v>3</v>
      </c>
      <c r="E37" s="28"/>
      <c r="F37" s="16"/>
    </row>
    <row r="38" spans="2:6" ht="15.75" outlineLevel="2" x14ac:dyDescent="0.25">
      <c r="B38" s="11"/>
      <c r="C38" s="17" t="s">
        <v>30</v>
      </c>
      <c r="D38" s="27">
        <v>3</v>
      </c>
      <c r="E38" s="28"/>
      <c r="F38" s="16"/>
    </row>
    <row r="39" spans="2:6" ht="30" outlineLevel="2" x14ac:dyDescent="0.25">
      <c r="B39" s="11"/>
      <c r="C39" s="17" t="s">
        <v>31</v>
      </c>
      <c r="D39" s="27">
        <v>3</v>
      </c>
      <c r="E39" s="28"/>
      <c r="F39" s="16"/>
    </row>
    <row r="40" spans="2:6" ht="15.75" outlineLevel="2" x14ac:dyDescent="0.25">
      <c r="B40" s="11"/>
      <c r="C40" s="17" t="s">
        <v>32</v>
      </c>
      <c r="D40" s="27">
        <v>3</v>
      </c>
      <c r="E40" s="28"/>
      <c r="F40" s="16"/>
    </row>
    <row r="41" spans="2:6" ht="15.75" outlineLevel="2" x14ac:dyDescent="0.25">
      <c r="B41" s="11"/>
      <c r="C41" s="17" t="s">
        <v>33</v>
      </c>
      <c r="D41" s="27">
        <v>3</v>
      </c>
      <c r="E41" s="28"/>
      <c r="F41" s="16"/>
    </row>
    <row r="42" spans="2:6" ht="45" outlineLevel="2" x14ac:dyDescent="0.25">
      <c r="B42" s="11"/>
      <c r="C42" s="17" t="s">
        <v>34</v>
      </c>
      <c r="D42" s="27">
        <v>3</v>
      </c>
      <c r="E42" s="28"/>
      <c r="F42" s="16"/>
    </row>
    <row r="43" spans="2:6" ht="15.75" outlineLevel="2" x14ac:dyDescent="0.25">
      <c r="B43" s="11"/>
      <c r="C43" s="17" t="s">
        <v>35</v>
      </c>
      <c r="D43" s="27">
        <v>3</v>
      </c>
      <c r="E43" s="28"/>
      <c r="F43" s="16"/>
    </row>
    <row r="44" spans="2:6" ht="30" outlineLevel="2" x14ac:dyDescent="0.25">
      <c r="B44" s="11"/>
      <c r="C44" s="17" t="s">
        <v>36</v>
      </c>
      <c r="D44" s="27">
        <v>3</v>
      </c>
      <c r="E44" s="28"/>
      <c r="F44" s="16"/>
    </row>
    <row r="45" spans="2:6" ht="15.75" outlineLevel="2" x14ac:dyDescent="0.25">
      <c r="B45" s="11"/>
      <c r="C45" s="17" t="s">
        <v>37</v>
      </c>
      <c r="D45" s="27">
        <v>3</v>
      </c>
      <c r="E45" s="28"/>
      <c r="F45" s="16"/>
    </row>
    <row r="46" spans="2:6" ht="30" outlineLevel="2" x14ac:dyDescent="0.25">
      <c r="B46" s="11"/>
      <c r="C46" s="17" t="s">
        <v>38</v>
      </c>
      <c r="D46" s="27">
        <v>3</v>
      </c>
      <c r="E46" s="28"/>
      <c r="F46" s="16"/>
    </row>
    <row r="47" spans="2:6" ht="30" outlineLevel="2" x14ac:dyDescent="0.25">
      <c r="B47" s="11"/>
      <c r="C47" s="17" t="s">
        <v>39</v>
      </c>
      <c r="D47" s="27">
        <v>3</v>
      </c>
      <c r="E47" s="28"/>
      <c r="F47" s="16"/>
    </row>
    <row r="48" spans="2:6" ht="30" outlineLevel="2" x14ac:dyDescent="0.25">
      <c r="B48" s="11"/>
      <c r="C48" s="17" t="s">
        <v>40</v>
      </c>
      <c r="D48" s="27">
        <v>3</v>
      </c>
      <c r="E48" s="28"/>
      <c r="F48" s="16"/>
    </row>
    <row r="49" spans="2:6" ht="15.75" outlineLevel="2" x14ac:dyDescent="0.25">
      <c r="B49" s="11"/>
      <c r="C49" s="17" t="s">
        <v>41</v>
      </c>
      <c r="D49" s="27">
        <v>3</v>
      </c>
      <c r="E49" s="28"/>
      <c r="F49" s="16"/>
    </row>
    <row r="50" spans="2:6" ht="60" outlineLevel="2" x14ac:dyDescent="0.25">
      <c r="B50" s="11"/>
      <c r="C50" s="17" t="s">
        <v>42</v>
      </c>
      <c r="D50" s="27">
        <v>3</v>
      </c>
      <c r="E50" s="28"/>
      <c r="F50" s="16"/>
    </row>
    <row r="51" spans="2:6" ht="15.75" outlineLevel="2" x14ac:dyDescent="0.25">
      <c r="B51" s="11"/>
      <c r="C51" s="17" t="s">
        <v>43</v>
      </c>
      <c r="D51" s="27">
        <v>3</v>
      </c>
      <c r="E51" s="28"/>
      <c r="F51" s="16"/>
    </row>
    <row r="52" spans="2:6" ht="45" outlineLevel="2" x14ac:dyDescent="0.25">
      <c r="B52" s="11"/>
      <c r="C52" s="17" t="s">
        <v>44</v>
      </c>
      <c r="D52" s="27">
        <v>3</v>
      </c>
      <c r="E52" s="28"/>
      <c r="F52" s="16"/>
    </row>
    <row r="53" spans="2:6" ht="60" outlineLevel="2" x14ac:dyDescent="0.25">
      <c r="B53" s="11"/>
      <c r="C53" s="35" t="s">
        <v>331</v>
      </c>
      <c r="D53" s="36">
        <v>3</v>
      </c>
      <c r="E53" s="37"/>
      <c r="F53" s="38"/>
    </row>
    <row r="54" spans="2:6" ht="15.6" customHeight="1" x14ac:dyDescent="0.25">
      <c r="B54" s="11"/>
      <c r="C54" s="29" t="s">
        <v>45</v>
      </c>
      <c r="D54" s="21"/>
      <c r="E54" s="14">
        <v>0.1</v>
      </c>
      <c r="F54" s="15">
        <f>SUMPRODUCT(D55:D97,F55:F97)/SUM(D55:D97)*E54/2</f>
        <v>0</v>
      </c>
    </row>
    <row r="55" spans="2:6" ht="60" outlineLevel="1" x14ac:dyDescent="0.25">
      <c r="B55" s="11"/>
      <c r="C55" s="17" t="s">
        <v>46</v>
      </c>
      <c r="D55" s="27">
        <v>3</v>
      </c>
      <c r="E55" s="28"/>
      <c r="F55" s="16"/>
    </row>
    <row r="56" spans="2:6" ht="15.75" outlineLevel="1" x14ac:dyDescent="0.25">
      <c r="B56" s="11"/>
      <c r="C56" s="17" t="s">
        <v>47</v>
      </c>
      <c r="D56" s="27">
        <v>3</v>
      </c>
      <c r="E56" s="28"/>
      <c r="F56" s="16"/>
    </row>
    <row r="57" spans="2:6" ht="30" outlineLevel="1" x14ac:dyDescent="0.25">
      <c r="B57" s="11"/>
      <c r="C57" s="17" t="s">
        <v>48</v>
      </c>
      <c r="D57" s="27">
        <v>3</v>
      </c>
      <c r="E57" s="28"/>
      <c r="F57" s="16"/>
    </row>
    <row r="58" spans="2:6" ht="30" outlineLevel="1" x14ac:dyDescent="0.25">
      <c r="B58" s="11"/>
      <c r="C58" s="17" t="s">
        <v>49</v>
      </c>
      <c r="D58" s="27">
        <v>3</v>
      </c>
      <c r="E58" s="28"/>
      <c r="F58" s="16"/>
    </row>
    <row r="59" spans="2:6" ht="30" outlineLevel="1" x14ac:dyDescent="0.25">
      <c r="B59" s="11"/>
      <c r="C59" s="17" t="s">
        <v>50</v>
      </c>
      <c r="D59" s="27">
        <v>3</v>
      </c>
      <c r="E59" s="28"/>
      <c r="F59" s="16"/>
    </row>
    <row r="60" spans="2:6" ht="45" outlineLevel="1" x14ac:dyDescent="0.25">
      <c r="B60" s="11"/>
      <c r="C60" s="17" t="s">
        <v>51</v>
      </c>
      <c r="D60" s="27">
        <v>3</v>
      </c>
      <c r="E60" s="28"/>
      <c r="F60" s="16"/>
    </row>
    <row r="61" spans="2:6" ht="30" outlineLevel="1" x14ac:dyDescent="0.25">
      <c r="B61" s="11"/>
      <c r="C61" s="17" t="s">
        <v>52</v>
      </c>
      <c r="D61" s="27">
        <v>3</v>
      </c>
      <c r="E61" s="28"/>
      <c r="F61" s="16"/>
    </row>
    <row r="62" spans="2:6" ht="45" outlineLevel="1" x14ac:dyDescent="0.25">
      <c r="B62" s="11"/>
      <c r="C62" s="17" t="s">
        <v>53</v>
      </c>
      <c r="D62" s="27">
        <v>3</v>
      </c>
      <c r="E62" s="28"/>
      <c r="F62" s="16"/>
    </row>
    <row r="63" spans="2:6" ht="30" outlineLevel="1" x14ac:dyDescent="0.25">
      <c r="B63" s="11"/>
      <c r="C63" s="17" t="s">
        <v>54</v>
      </c>
      <c r="D63" s="27">
        <v>3</v>
      </c>
      <c r="E63" s="28"/>
      <c r="F63" s="16"/>
    </row>
    <row r="64" spans="2:6" ht="45" outlineLevel="1" x14ac:dyDescent="0.25">
      <c r="B64" s="11"/>
      <c r="C64" s="17" t="s">
        <v>55</v>
      </c>
      <c r="D64" s="27">
        <v>3</v>
      </c>
      <c r="E64" s="28"/>
      <c r="F64" s="16"/>
    </row>
    <row r="65" spans="2:8" ht="45" outlineLevel="1" x14ac:dyDescent="0.25">
      <c r="B65" s="11"/>
      <c r="C65" s="17" t="s">
        <v>56</v>
      </c>
      <c r="D65" s="27">
        <v>3</v>
      </c>
      <c r="E65" s="28"/>
      <c r="F65" s="16"/>
    </row>
    <row r="66" spans="2:8" ht="75" outlineLevel="1" x14ac:dyDescent="0.25">
      <c r="B66" s="11"/>
      <c r="C66" s="17" t="s">
        <v>57</v>
      </c>
      <c r="D66" s="27">
        <v>3</v>
      </c>
      <c r="E66" s="28"/>
      <c r="F66" s="16"/>
    </row>
    <row r="67" spans="2:8" ht="30" outlineLevel="1" x14ac:dyDescent="0.25">
      <c r="B67" s="11"/>
      <c r="C67" s="17" t="s">
        <v>58</v>
      </c>
      <c r="D67" s="27">
        <v>3</v>
      </c>
      <c r="E67" s="28"/>
      <c r="F67" s="16"/>
    </row>
    <row r="68" spans="2:8" ht="30" outlineLevel="1" x14ac:dyDescent="0.25">
      <c r="B68" s="11"/>
      <c r="C68" s="17" t="s">
        <v>59</v>
      </c>
      <c r="D68" s="27">
        <v>3</v>
      </c>
      <c r="E68" s="28"/>
      <c r="F68" s="16"/>
    </row>
    <row r="69" spans="2:8" ht="45" outlineLevel="1" x14ac:dyDescent="0.25">
      <c r="B69" s="11"/>
      <c r="C69" s="17" t="s">
        <v>60</v>
      </c>
      <c r="D69" s="27">
        <v>3</v>
      </c>
      <c r="E69" s="28"/>
      <c r="F69" s="16"/>
    </row>
    <row r="70" spans="2:8" ht="30" outlineLevel="1" x14ac:dyDescent="0.25">
      <c r="B70" s="11"/>
      <c r="C70" s="17" t="s">
        <v>61</v>
      </c>
      <c r="D70" s="27">
        <v>3</v>
      </c>
      <c r="E70" s="28"/>
      <c r="F70" s="16"/>
    </row>
    <row r="71" spans="2:8" ht="45" outlineLevel="1" x14ac:dyDescent="0.25">
      <c r="B71" s="11"/>
      <c r="C71" s="17" t="s">
        <v>62</v>
      </c>
      <c r="D71" s="27">
        <v>3</v>
      </c>
      <c r="E71" s="28"/>
      <c r="F71" s="16"/>
    </row>
    <row r="72" spans="2:8" ht="45" outlineLevel="1" x14ac:dyDescent="0.25">
      <c r="B72" s="11"/>
      <c r="C72" s="30" t="s">
        <v>63</v>
      </c>
      <c r="D72" s="27">
        <v>3</v>
      </c>
      <c r="E72" s="28"/>
      <c r="F72" s="16"/>
      <c r="G72" s="7"/>
      <c r="H72" s="7"/>
    </row>
    <row r="73" spans="2:8" ht="30" outlineLevel="1" x14ac:dyDescent="0.25">
      <c r="B73" s="11"/>
      <c r="C73" s="30" t="s">
        <v>64</v>
      </c>
      <c r="D73" s="27">
        <v>3</v>
      </c>
      <c r="E73" s="28"/>
      <c r="F73" s="16"/>
    </row>
    <row r="74" spans="2:8" ht="30" outlineLevel="1" x14ac:dyDescent="0.25">
      <c r="B74" s="11"/>
      <c r="C74" s="17" t="s">
        <v>65</v>
      </c>
      <c r="D74" s="27">
        <v>3</v>
      </c>
      <c r="E74" s="28"/>
      <c r="F74" s="16"/>
    </row>
    <row r="75" spans="2:8" ht="30" outlineLevel="1" x14ac:dyDescent="0.25">
      <c r="B75" s="11"/>
      <c r="C75" s="17" t="s">
        <v>66</v>
      </c>
      <c r="D75" s="27">
        <v>3</v>
      </c>
      <c r="E75" s="28"/>
      <c r="F75" s="16"/>
    </row>
    <row r="76" spans="2:8" ht="15.75" outlineLevel="1" x14ac:dyDescent="0.25">
      <c r="B76" s="11"/>
      <c r="C76" s="25" t="s">
        <v>67</v>
      </c>
      <c r="D76" s="31"/>
      <c r="E76" s="32"/>
      <c r="F76" s="16"/>
    </row>
    <row r="77" spans="2:8" ht="30" outlineLevel="1" x14ac:dyDescent="0.25">
      <c r="B77" s="11"/>
      <c r="C77" s="17" t="s">
        <v>68</v>
      </c>
      <c r="D77" s="27">
        <v>3</v>
      </c>
      <c r="E77" s="28"/>
      <c r="F77" s="16"/>
    </row>
    <row r="78" spans="2:8" ht="30" outlineLevel="1" x14ac:dyDescent="0.25">
      <c r="B78" s="11"/>
      <c r="C78" s="17" t="s">
        <v>69</v>
      </c>
      <c r="D78" s="27">
        <v>3</v>
      </c>
      <c r="E78" s="28"/>
      <c r="F78" s="16"/>
    </row>
    <row r="79" spans="2:8" ht="30" outlineLevel="1" x14ac:dyDescent="0.25">
      <c r="B79" s="11"/>
      <c r="C79" s="17" t="s">
        <v>70</v>
      </c>
      <c r="D79" s="27">
        <v>3</v>
      </c>
      <c r="E79" s="28"/>
      <c r="F79" s="16"/>
    </row>
    <row r="80" spans="2:8" ht="30" outlineLevel="1" x14ac:dyDescent="0.25">
      <c r="B80" s="11"/>
      <c r="C80" s="17" t="s">
        <v>71</v>
      </c>
      <c r="D80" s="27">
        <v>3</v>
      </c>
      <c r="E80" s="28"/>
      <c r="F80" s="16"/>
    </row>
    <row r="81" spans="2:6" ht="30" outlineLevel="1" x14ac:dyDescent="0.25">
      <c r="B81" s="11"/>
      <c r="C81" s="17" t="s">
        <v>72</v>
      </c>
      <c r="D81" s="27">
        <v>3</v>
      </c>
      <c r="E81" s="28"/>
      <c r="F81" s="16"/>
    </row>
    <row r="82" spans="2:6" ht="30" outlineLevel="1" x14ac:dyDescent="0.25">
      <c r="B82" s="11"/>
      <c r="C82" s="17" t="s">
        <v>73</v>
      </c>
      <c r="D82" s="27">
        <v>3</v>
      </c>
      <c r="E82" s="28"/>
      <c r="F82" s="16"/>
    </row>
    <row r="83" spans="2:6" ht="45" outlineLevel="1" x14ac:dyDescent="0.25">
      <c r="B83" s="11"/>
      <c r="C83" s="17" t="s">
        <v>337</v>
      </c>
      <c r="D83" s="27">
        <v>3</v>
      </c>
      <c r="E83" s="28"/>
      <c r="F83" s="16"/>
    </row>
    <row r="84" spans="2:6" ht="45" outlineLevel="1" x14ac:dyDescent="0.25">
      <c r="B84" s="11"/>
      <c r="C84" s="17" t="s">
        <v>74</v>
      </c>
      <c r="D84" s="27">
        <v>3</v>
      </c>
      <c r="E84" s="28"/>
      <c r="F84" s="16"/>
    </row>
    <row r="85" spans="2:6" ht="45" outlineLevel="1" x14ac:dyDescent="0.25">
      <c r="B85" s="11"/>
      <c r="C85" s="17" t="s">
        <v>75</v>
      </c>
      <c r="D85" s="27">
        <v>3</v>
      </c>
      <c r="E85" s="28"/>
      <c r="F85" s="16"/>
    </row>
    <row r="86" spans="2:6" ht="30" outlineLevel="1" x14ac:dyDescent="0.25">
      <c r="B86" s="11"/>
      <c r="C86" s="17" t="s">
        <v>76</v>
      </c>
      <c r="D86" s="27">
        <v>3</v>
      </c>
      <c r="E86" s="28"/>
      <c r="F86" s="16"/>
    </row>
    <row r="87" spans="2:6" ht="15.75" outlineLevel="1" x14ac:dyDescent="0.25">
      <c r="B87" s="11"/>
      <c r="C87" s="17" t="s">
        <v>77</v>
      </c>
      <c r="D87" s="27">
        <v>3</v>
      </c>
      <c r="E87" s="28"/>
      <c r="F87" s="16"/>
    </row>
    <row r="88" spans="2:6" ht="30" outlineLevel="1" x14ac:dyDescent="0.25">
      <c r="B88" s="11"/>
      <c r="C88" s="17" t="s">
        <v>338</v>
      </c>
      <c r="D88" s="27">
        <v>3</v>
      </c>
      <c r="E88" s="28"/>
      <c r="F88" s="16"/>
    </row>
    <row r="89" spans="2:6" ht="45" outlineLevel="1" x14ac:dyDescent="0.25">
      <c r="B89" s="11"/>
      <c r="C89" s="17" t="s">
        <v>78</v>
      </c>
      <c r="D89" s="27">
        <v>3</v>
      </c>
      <c r="E89" s="28"/>
      <c r="F89" s="16"/>
    </row>
    <row r="90" spans="2:6" ht="30" outlineLevel="1" x14ac:dyDescent="0.25">
      <c r="B90" s="11"/>
      <c r="C90" s="17" t="s">
        <v>79</v>
      </c>
      <c r="D90" s="27">
        <v>3</v>
      </c>
      <c r="E90" s="28"/>
      <c r="F90" s="16"/>
    </row>
    <row r="91" spans="2:6" ht="30" outlineLevel="1" x14ac:dyDescent="0.25">
      <c r="B91" s="11"/>
      <c r="C91" s="17" t="s">
        <v>80</v>
      </c>
      <c r="D91" s="27">
        <v>3</v>
      </c>
      <c r="E91" s="28"/>
      <c r="F91" s="16"/>
    </row>
    <row r="92" spans="2:6" ht="30" outlineLevel="1" x14ac:dyDescent="0.25">
      <c r="B92" s="11"/>
      <c r="C92" s="17" t="s">
        <v>81</v>
      </c>
      <c r="D92" s="27">
        <v>3</v>
      </c>
      <c r="E92" s="28"/>
      <c r="F92" s="16"/>
    </row>
    <row r="93" spans="2:6" ht="45" outlineLevel="1" x14ac:dyDescent="0.25">
      <c r="B93" s="11"/>
      <c r="C93" s="17" t="s">
        <v>82</v>
      </c>
      <c r="D93" s="27">
        <v>3</v>
      </c>
      <c r="E93" s="28"/>
      <c r="F93" s="16"/>
    </row>
    <row r="94" spans="2:6" ht="30" outlineLevel="1" x14ac:dyDescent="0.25">
      <c r="B94" s="11"/>
      <c r="C94" s="17" t="s">
        <v>83</v>
      </c>
      <c r="D94" s="27">
        <v>3</v>
      </c>
      <c r="E94" s="28"/>
      <c r="F94" s="16"/>
    </row>
    <row r="95" spans="2:6" ht="45" outlineLevel="1" x14ac:dyDescent="0.25">
      <c r="B95" s="11"/>
      <c r="C95" s="17" t="s">
        <v>84</v>
      </c>
      <c r="D95" s="27">
        <v>3</v>
      </c>
      <c r="E95" s="28"/>
      <c r="F95" s="16"/>
    </row>
    <row r="96" spans="2:6" ht="45" outlineLevel="1" x14ac:dyDescent="0.25">
      <c r="B96" s="11"/>
      <c r="C96" s="30" t="s">
        <v>85</v>
      </c>
      <c r="D96" s="27">
        <v>3</v>
      </c>
      <c r="E96" s="28"/>
      <c r="F96" s="16"/>
    </row>
    <row r="97" spans="2:6" ht="15.75" outlineLevel="1" x14ac:dyDescent="0.25">
      <c r="B97" s="11"/>
      <c r="C97" s="17" t="s">
        <v>86</v>
      </c>
      <c r="D97" s="27">
        <v>3</v>
      </c>
      <c r="E97" s="28"/>
      <c r="F97" s="16"/>
    </row>
    <row r="98" spans="2:6" ht="15.6" customHeight="1" x14ac:dyDescent="0.25">
      <c r="B98" s="11"/>
      <c r="C98" s="29" t="s">
        <v>87</v>
      </c>
      <c r="D98" s="21"/>
      <c r="E98" s="14">
        <v>0.05</v>
      </c>
      <c r="F98" s="15">
        <f>IFERROR(SUMPRODUCT(D99:D111,F99:F111)/SUM(D99:D111)*E98/2,0)</f>
        <v>0</v>
      </c>
    </row>
    <row r="99" spans="2:6" ht="30" outlineLevel="1" x14ac:dyDescent="0.25">
      <c r="B99" s="11"/>
      <c r="C99" s="17" t="s">
        <v>88</v>
      </c>
      <c r="D99" s="27">
        <v>3</v>
      </c>
      <c r="E99" s="28"/>
      <c r="F99" s="16"/>
    </row>
    <row r="100" spans="2:6" ht="30" outlineLevel="1" x14ac:dyDescent="0.25">
      <c r="B100" s="11"/>
      <c r="C100" s="17" t="s">
        <v>89</v>
      </c>
      <c r="D100" s="27">
        <v>3</v>
      </c>
      <c r="E100" s="28"/>
      <c r="F100" s="16"/>
    </row>
    <row r="101" spans="2:6" ht="15.75" outlineLevel="1" x14ac:dyDescent="0.25">
      <c r="B101" s="11"/>
      <c r="C101" s="17" t="s">
        <v>339</v>
      </c>
      <c r="D101" s="27">
        <v>3</v>
      </c>
      <c r="E101" s="28"/>
      <c r="F101" s="16"/>
    </row>
    <row r="102" spans="2:6" ht="45" outlineLevel="1" x14ac:dyDescent="0.25">
      <c r="B102" s="11"/>
      <c r="C102" s="17" t="s">
        <v>90</v>
      </c>
      <c r="D102" s="27">
        <v>3</v>
      </c>
      <c r="E102" s="28"/>
      <c r="F102" s="16"/>
    </row>
    <row r="103" spans="2:6" ht="45" outlineLevel="1" x14ac:dyDescent="0.25">
      <c r="B103" s="11"/>
      <c r="C103" s="17" t="s">
        <v>91</v>
      </c>
      <c r="D103" s="27">
        <v>3</v>
      </c>
      <c r="E103" s="28"/>
      <c r="F103" s="16"/>
    </row>
    <row r="104" spans="2:6" ht="30" outlineLevel="1" x14ac:dyDescent="0.25">
      <c r="B104" s="11"/>
      <c r="C104" s="17" t="s">
        <v>92</v>
      </c>
      <c r="D104" s="27">
        <v>3</v>
      </c>
      <c r="E104" s="28"/>
      <c r="F104" s="16"/>
    </row>
    <row r="105" spans="2:6" ht="30" outlineLevel="1" x14ac:dyDescent="0.25">
      <c r="B105" s="11"/>
      <c r="C105" s="17" t="s">
        <v>93</v>
      </c>
      <c r="D105" s="27">
        <v>3</v>
      </c>
      <c r="E105" s="28"/>
      <c r="F105" s="16"/>
    </row>
    <row r="106" spans="2:6" ht="45" outlineLevel="1" x14ac:dyDescent="0.25">
      <c r="B106" s="11"/>
      <c r="C106" s="17" t="s">
        <v>94</v>
      </c>
      <c r="D106" s="27">
        <v>3</v>
      </c>
      <c r="E106" s="28"/>
      <c r="F106" s="16"/>
    </row>
    <row r="107" spans="2:6" ht="30" outlineLevel="1" x14ac:dyDescent="0.25">
      <c r="B107" s="11"/>
      <c r="C107" s="17" t="s">
        <v>95</v>
      </c>
      <c r="D107" s="27">
        <v>3</v>
      </c>
      <c r="E107" s="28"/>
      <c r="F107" s="16"/>
    </row>
    <row r="108" spans="2:6" ht="30" outlineLevel="1" x14ac:dyDescent="0.25">
      <c r="B108" s="11"/>
      <c r="C108" s="17" t="s">
        <v>96</v>
      </c>
      <c r="D108" s="27">
        <v>3</v>
      </c>
      <c r="E108" s="28"/>
      <c r="F108" s="16"/>
    </row>
    <row r="109" spans="2:6" ht="45" outlineLevel="1" x14ac:dyDescent="0.25">
      <c r="B109" s="11"/>
      <c r="C109" s="17" t="s">
        <v>97</v>
      </c>
      <c r="D109" s="27">
        <v>3</v>
      </c>
      <c r="E109" s="28"/>
      <c r="F109" s="16"/>
    </row>
    <row r="110" spans="2:6" ht="30" outlineLevel="1" x14ac:dyDescent="0.25">
      <c r="B110" s="11"/>
      <c r="C110" s="17" t="s">
        <v>98</v>
      </c>
      <c r="D110" s="27">
        <v>3</v>
      </c>
      <c r="E110" s="28"/>
      <c r="F110" s="16"/>
    </row>
    <row r="111" spans="2:6" ht="45" outlineLevel="1" x14ac:dyDescent="0.25">
      <c r="B111" s="11"/>
      <c r="C111" s="17" t="s">
        <v>340</v>
      </c>
      <c r="D111" s="27">
        <v>3</v>
      </c>
      <c r="E111" s="28"/>
      <c r="F111" s="16"/>
    </row>
    <row r="112" spans="2:6" ht="15.6" customHeight="1" x14ac:dyDescent="0.25">
      <c r="B112" s="11"/>
      <c r="C112" s="29" t="s">
        <v>99</v>
      </c>
      <c r="D112" s="21"/>
      <c r="E112" s="14">
        <v>0.27</v>
      </c>
      <c r="F112" s="15">
        <f>SUMPRODUCT(D113:D243,F113:F243)/SUM(D113:D243)*E112/2</f>
        <v>0</v>
      </c>
    </row>
    <row r="113" spans="2:6" ht="15.6" customHeight="1" outlineLevel="1" x14ac:dyDescent="0.25">
      <c r="B113" s="11"/>
      <c r="C113" s="26" t="s">
        <v>100</v>
      </c>
      <c r="D113" s="18"/>
      <c r="E113" s="6"/>
      <c r="F113" s="16"/>
    </row>
    <row r="114" spans="2:6" ht="15.75" outlineLevel="2" x14ac:dyDescent="0.25">
      <c r="B114" s="11"/>
      <c r="C114" s="17" t="s">
        <v>101</v>
      </c>
      <c r="D114" s="27">
        <v>3</v>
      </c>
      <c r="E114" s="28"/>
      <c r="F114" s="16"/>
    </row>
    <row r="115" spans="2:6" ht="15.75" outlineLevel="2" x14ac:dyDescent="0.25">
      <c r="B115" s="11"/>
      <c r="C115" s="17" t="s">
        <v>102</v>
      </c>
      <c r="D115" s="27">
        <v>3</v>
      </c>
      <c r="E115" s="28"/>
      <c r="F115" s="16"/>
    </row>
    <row r="116" spans="2:6" ht="15.75" outlineLevel="2" x14ac:dyDescent="0.25">
      <c r="B116" s="11"/>
      <c r="C116" s="17" t="s">
        <v>103</v>
      </c>
      <c r="D116" s="27">
        <v>3</v>
      </c>
      <c r="E116" s="28"/>
      <c r="F116" s="16"/>
    </row>
    <row r="117" spans="2:6" ht="15.75" outlineLevel="2" x14ac:dyDescent="0.25">
      <c r="B117" s="11"/>
      <c r="C117" s="17" t="s">
        <v>104</v>
      </c>
      <c r="D117" s="27">
        <v>3</v>
      </c>
      <c r="E117" s="28"/>
      <c r="F117" s="16"/>
    </row>
    <row r="118" spans="2:6" ht="15.75" outlineLevel="2" x14ac:dyDescent="0.25">
      <c r="B118" s="11"/>
      <c r="C118" s="17" t="s">
        <v>105</v>
      </c>
      <c r="D118" s="27">
        <v>3</v>
      </c>
      <c r="E118" s="28"/>
      <c r="F118" s="16"/>
    </row>
    <row r="119" spans="2:6" ht="30" outlineLevel="2" x14ac:dyDescent="0.25">
      <c r="B119" s="11"/>
      <c r="C119" s="17" t="s">
        <v>106</v>
      </c>
      <c r="D119" s="27">
        <v>3</v>
      </c>
      <c r="E119" s="28"/>
      <c r="F119" s="16"/>
    </row>
    <row r="120" spans="2:6" ht="30" outlineLevel="2" x14ac:dyDescent="0.25">
      <c r="B120" s="11"/>
      <c r="C120" s="17" t="s">
        <v>107</v>
      </c>
      <c r="D120" s="27">
        <v>3</v>
      </c>
      <c r="E120" s="28"/>
      <c r="F120" s="16"/>
    </row>
    <row r="121" spans="2:6" ht="15.6" customHeight="1" outlineLevel="1" x14ac:dyDescent="0.25">
      <c r="B121" s="11"/>
      <c r="C121" s="26" t="s">
        <v>108</v>
      </c>
      <c r="D121" s="18"/>
      <c r="E121" s="6"/>
      <c r="F121" s="16"/>
    </row>
    <row r="122" spans="2:6" ht="15.75" outlineLevel="2" x14ac:dyDescent="0.25">
      <c r="B122" s="11"/>
      <c r="C122" s="17" t="s">
        <v>109</v>
      </c>
      <c r="D122" s="27">
        <v>3</v>
      </c>
      <c r="E122" s="28"/>
      <c r="F122" s="16"/>
    </row>
    <row r="123" spans="2:6" ht="15.75" outlineLevel="2" x14ac:dyDescent="0.25">
      <c r="B123" s="11"/>
      <c r="C123" s="17" t="s">
        <v>110</v>
      </c>
      <c r="D123" s="27">
        <v>3</v>
      </c>
      <c r="E123" s="28"/>
      <c r="F123" s="16"/>
    </row>
    <row r="124" spans="2:6" ht="45" outlineLevel="2" x14ac:dyDescent="0.25">
      <c r="B124" s="11"/>
      <c r="C124" s="17" t="s">
        <v>111</v>
      </c>
      <c r="D124" s="27">
        <v>3</v>
      </c>
      <c r="E124" s="28"/>
      <c r="F124" s="16"/>
    </row>
    <row r="125" spans="2:6" ht="15.75" outlineLevel="2" x14ac:dyDescent="0.25">
      <c r="B125" s="11"/>
      <c r="C125" s="17" t="s">
        <v>112</v>
      </c>
      <c r="D125" s="27">
        <v>3</v>
      </c>
      <c r="E125" s="28"/>
      <c r="F125" s="16"/>
    </row>
    <row r="126" spans="2:6" ht="30" outlineLevel="2" x14ac:dyDescent="0.25">
      <c r="B126" s="11"/>
      <c r="C126" s="17" t="s">
        <v>341</v>
      </c>
      <c r="D126" s="27">
        <v>3</v>
      </c>
      <c r="E126" s="28"/>
      <c r="F126" s="16"/>
    </row>
    <row r="127" spans="2:6" ht="15.75" outlineLevel="2" x14ac:dyDescent="0.25">
      <c r="B127" s="11"/>
      <c r="C127" s="17" t="s">
        <v>113</v>
      </c>
      <c r="D127" s="27">
        <v>3</v>
      </c>
      <c r="E127" s="28"/>
      <c r="F127" s="16"/>
    </row>
    <row r="128" spans="2:6" ht="15.75" outlineLevel="2" x14ac:dyDescent="0.25">
      <c r="B128" s="11"/>
      <c r="C128" s="30" t="s">
        <v>114</v>
      </c>
      <c r="D128" s="27">
        <v>3</v>
      </c>
      <c r="E128" s="28"/>
      <c r="F128" s="16"/>
    </row>
    <row r="129" spans="2:6" ht="30" outlineLevel="2" x14ac:dyDescent="0.25">
      <c r="B129" s="11"/>
      <c r="C129" s="17" t="s">
        <v>115</v>
      </c>
      <c r="D129" s="27">
        <v>3</v>
      </c>
      <c r="E129" s="28"/>
      <c r="F129" s="16"/>
    </row>
    <row r="130" spans="2:6" ht="30" outlineLevel="2" x14ac:dyDescent="0.25">
      <c r="B130" s="11"/>
      <c r="C130" s="17" t="s">
        <v>342</v>
      </c>
      <c r="D130" s="27">
        <v>3</v>
      </c>
      <c r="E130" s="28"/>
      <c r="F130" s="16"/>
    </row>
    <row r="131" spans="2:6" ht="15.75" outlineLevel="2" x14ac:dyDescent="0.25">
      <c r="B131" s="11"/>
      <c r="C131" s="17" t="s">
        <v>116</v>
      </c>
      <c r="D131" s="27">
        <v>3</v>
      </c>
      <c r="E131" s="28"/>
      <c r="F131" s="16"/>
    </row>
    <row r="132" spans="2:6" ht="15.75" outlineLevel="2" x14ac:dyDescent="0.25">
      <c r="B132" s="11"/>
      <c r="C132" s="17" t="s">
        <v>117</v>
      </c>
      <c r="D132" s="27">
        <v>3</v>
      </c>
      <c r="E132" s="28"/>
      <c r="F132" s="16"/>
    </row>
    <row r="133" spans="2:6" ht="15.75" outlineLevel="2" x14ac:dyDescent="0.25">
      <c r="B133" s="11"/>
      <c r="C133" s="30" t="s">
        <v>118</v>
      </c>
      <c r="D133" s="27">
        <v>3</v>
      </c>
      <c r="E133" s="28"/>
      <c r="F133" s="16"/>
    </row>
    <row r="134" spans="2:6" ht="15.75" outlineLevel="2" x14ac:dyDescent="0.25">
      <c r="B134" s="11"/>
      <c r="C134" s="17" t="s">
        <v>119</v>
      </c>
      <c r="D134" s="27">
        <v>3</v>
      </c>
      <c r="E134" s="28"/>
      <c r="F134" s="16"/>
    </row>
    <row r="135" spans="2:6" ht="45" outlineLevel="2" x14ac:dyDescent="0.25">
      <c r="B135" s="11"/>
      <c r="C135" s="17" t="s">
        <v>120</v>
      </c>
      <c r="D135" s="27">
        <v>3</v>
      </c>
      <c r="E135" s="28"/>
      <c r="F135" s="16"/>
    </row>
    <row r="136" spans="2:6" ht="15.6" customHeight="1" outlineLevel="1" x14ac:dyDescent="0.25">
      <c r="B136" s="11"/>
      <c r="C136" s="26" t="s">
        <v>121</v>
      </c>
      <c r="D136" s="18"/>
      <c r="E136" s="6"/>
      <c r="F136" s="16"/>
    </row>
    <row r="137" spans="2:6" ht="30" outlineLevel="2" x14ac:dyDescent="0.25">
      <c r="B137" s="11"/>
      <c r="C137" s="17" t="s">
        <v>122</v>
      </c>
      <c r="D137" s="27">
        <v>3</v>
      </c>
      <c r="E137" s="28"/>
      <c r="F137" s="16"/>
    </row>
    <row r="138" spans="2:6" ht="30" outlineLevel="2" x14ac:dyDescent="0.25">
      <c r="B138" s="11"/>
      <c r="C138" s="17" t="s">
        <v>123</v>
      </c>
      <c r="D138" s="27">
        <v>3</v>
      </c>
      <c r="E138" s="28"/>
      <c r="F138" s="16"/>
    </row>
    <row r="139" spans="2:6" ht="15.75" outlineLevel="2" x14ac:dyDescent="0.25">
      <c r="B139" s="11"/>
      <c r="C139" s="17" t="s">
        <v>124</v>
      </c>
      <c r="D139" s="27">
        <v>3</v>
      </c>
      <c r="E139" s="28"/>
      <c r="F139" s="16"/>
    </row>
    <row r="140" spans="2:6" ht="45" outlineLevel="2" x14ac:dyDescent="0.25">
      <c r="B140" s="11"/>
      <c r="C140" s="17" t="s">
        <v>125</v>
      </c>
      <c r="D140" s="27">
        <v>3</v>
      </c>
      <c r="E140" s="28"/>
      <c r="F140" s="16"/>
    </row>
    <row r="141" spans="2:6" ht="45" outlineLevel="2" x14ac:dyDescent="0.25">
      <c r="B141" s="11"/>
      <c r="C141" s="17" t="s">
        <v>126</v>
      </c>
      <c r="D141" s="27">
        <v>3</v>
      </c>
      <c r="E141" s="28"/>
      <c r="F141" s="16"/>
    </row>
    <row r="142" spans="2:6" ht="30" outlineLevel="2" x14ac:dyDescent="0.25">
      <c r="B142" s="11"/>
      <c r="C142" s="17" t="s">
        <v>127</v>
      </c>
      <c r="D142" s="27">
        <v>3</v>
      </c>
      <c r="E142" s="28"/>
      <c r="F142" s="16"/>
    </row>
    <row r="143" spans="2:6" ht="45" outlineLevel="2" x14ac:dyDescent="0.25">
      <c r="B143" s="11"/>
      <c r="C143" s="17" t="s">
        <v>343</v>
      </c>
      <c r="D143" s="27">
        <v>3</v>
      </c>
      <c r="E143" s="28"/>
      <c r="F143" s="16"/>
    </row>
    <row r="144" spans="2:6" ht="15.75" outlineLevel="2" x14ac:dyDescent="0.25">
      <c r="B144" s="11"/>
      <c r="C144" s="17" t="s">
        <v>128</v>
      </c>
      <c r="D144" s="27">
        <v>3</v>
      </c>
      <c r="E144" s="28"/>
      <c r="F144" s="16"/>
    </row>
    <row r="145" spans="2:6" ht="30" outlineLevel="2" x14ac:dyDescent="0.25">
      <c r="B145" s="11"/>
      <c r="C145" s="17" t="s">
        <v>129</v>
      </c>
      <c r="D145" s="27">
        <v>3</v>
      </c>
      <c r="E145" s="28"/>
      <c r="F145" s="16"/>
    </row>
    <row r="146" spans="2:6" ht="30" outlineLevel="2" x14ac:dyDescent="0.25">
      <c r="B146" s="11"/>
      <c r="C146" s="17" t="s">
        <v>130</v>
      </c>
      <c r="D146" s="27">
        <v>3</v>
      </c>
      <c r="E146" s="28"/>
      <c r="F146" s="16"/>
    </row>
    <row r="147" spans="2:6" ht="30" outlineLevel="2" x14ac:dyDescent="0.25">
      <c r="B147" s="11"/>
      <c r="C147" s="17" t="s">
        <v>344</v>
      </c>
      <c r="D147" s="27">
        <v>3</v>
      </c>
      <c r="E147" s="28"/>
      <c r="F147" s="16"/>
    </row>
    <row r="148" spans="2:6" ht="60" outlineLevel="2" x14ac:dyDescent="0.25">
      <c r="B148" s="11"/>
      <c r="C148" s="17" t="s">
        <v>131</v>
      </c>
      <c r="D148" s="27">
        <v>3</v>
      </c>
      <c r="E148" s="28"/>
      <c r="F148" s="16"/>
    </row>
    <row r="149" spans="2:6" ht="15.6" customHeight="1" outlineLevel="1" x14ac:dyDescent="0.25">
      <c r="B149" s="11"/>
      <c r="C149" s="26" t="s">
        <v>132</v>
      </c>
      <c r="D149" s="18"/>
      <c r="E149" s="6"/>
      <c r="F149" s="16"/>
    </row>
    <row r="150" spans="2:6" ht="15.6" customHeight="1" outlineLevel="1" x14ac:dyDescent="0.25">
      <c r="B150" s="11"/>
      <c r="C150" s="30" t="s">
        <v>332</v>
      </c>
      <c r="D150" s="27">
        <v>3</v>
      </c>
      <c r="E150" s="30"/>
      <c r="F150" s="30"/>
    </row>
    <row r="151" spans="2:6" ht="15.75" outlineLevel="2" x14ac:dyDescent="0.25">
      <c r="B151" s="11"/>
      <c r="C151" s="30" t="s">
        <v>133</v>
      </c>
      <c r="D151" s="27">
        <v>3</v>
      </c>
      <c r="E151" s="28"/>
      <c r="F151" s="16"/>
    </row>
    <row r="152" spans="2:6" ht="15.75" outlineLevel="2" x14ac:dyDescent="0.25">
      <c r="B152" s="11"/>
      <c r="C152" s="17" t="s">
        <v>134</v>
      </c>
      <c r="D152" s="27">
        <v>3</v>
      </c>
      <c r="E152" s="28"/>
      <c r="F152" s="16"/>
    </row>
    <row r="153" spans="2:6" ht="15.75" outlineLevel="2" x14ac:dyDescent="0.25">
      <c r="B153" s="11"/>
      <c r="C153" s="17" t="s">
        <v>135</v>
      </c>
      <c r="D153" s="27">
        <v>3</v>
      </c>
      <c r="E153" s="28"/>
      <c r="F153" s="16"/>
    </row>
    <row r="154" spans="2:6" ht="30" outlineLevel="2" x14ac:dyDescent="0.25">
      <c r="B154" s="11"/>
      <c r="C154" s="17" t="s">
        <v>136</v>
      </c>
      <c r="D154" s="27">
        <v>3</v>
      </c>
      <c r="E154" s="28"/>
      <c r="F154" s="16"/>
    </row>
    <row r="155" spans="2:6" ht="30" outlineLevel="2" x14ac:dyDescent="0.25">
      <c r="B155" s="11"/>
      <c r="C155" s="17" t="s">
        <v>137</v>
      </c>
      <c r="D155" s="27">
        <v>3</v>
      </c>
      <c r="E155" s="28"/>
      <c r="F155" s="16"/>
    </row>
    <row r="156" spans="2:6" ht="45" outlineLevel="2" x14ac:dyDescent="0.25">
      <c r="B156" s="11"/>
      <c r="C156" s="17" t="s">
        <v>345</v>
      </c>
      <c r="D156" s="27">
        <v>3</v>
      </c>
      <c r="E156" s="28"/>
      <c r="F156" s="16"/>
    </row>
    <row r="157" spans="2:6" ht="15.75" outlineLevel="2" x14ac:dyDescent="0.25">
      <c r="B157" s="11"/>
      <c r="C157" s="17" t="s">
        <v>138</v>
      </c>
      <c r="D157" s="27">
        <v>3</v>
      </c>
      <c r="E157" s="28"/>
      <c r="F157" s="16"/>
    </row>
    <row r="158" spans="2:6" ht="45" outlineLevel="2" x14ac:dyDescent="0.25">
      <c r="B158" s="11"/>
      <c r="C158" s="17" t="s">
        <v>346</v>
      </c>
      <c r="D158" s="27">
        <v>3</v>
      </c>
      <c r="E158" s="28"/>
      <c r="F158" s="16"/>
    </row>
    <row r="159" spans="2:6" ht="15.75" outlineLevel="2" x14ac:dyDescent="0.25">
      <c r="B159" s="11"/>
      <c r="C159" s="17" t="s">
        <v>139</v>
      </c>
      <c r="D159" s="27">
        <v>3</v>
      </c>
      <c r="E159" s="28"/>
      <c r="F159" s="16"/>
    </row>
    <row r="160" spans="2:6" ht="30" outlineLevel="2" x14ac:dyDescent="0.25">
      <c r="B160" s="11"/>
      <c r="C160" s="17" t="s">
        <v>140</v>
      </c>
      <c r="D160" s="27">
        <v>3</v>
      </c>
      <c r="E160" s="28"/>
      <c r="F160" s="16"/>
    </row>
    <row r="161" spans="2:6" ht="30" outlineLevel="2" x14ac:dyDescent="0.25">
      <c r="B161" s="11"/>
      <c r="C161" s="17" t="s">
        <v>141</v>
      </c>
      <c r="D161" s="27">
        <v>3</v>
      </c>
      <c r="E161" s="28"/>
      <c r="F161" s="16"/>
    </row>
    <row r="162" spans="2:6" ht="30" outlineLevel="2" x14ac:dyDescent="0.25">
      <c r="B162" s="11"/>
      <c r="C162" s="17" t="s">
        <v>142</v>
      </c>
      <c r="D162" s="27">
        <v>3</v>
      </c>
      <c r="E162" s="28"/>
      <c r="F162" s="16"/>
    </row>
    <row r="163" spans="2:6" ht="30" outlineLevel="2" x14ac:dyDescent="0.25">
      <c r="B163" s="11"/>
      <c r="C163" s="17" t="s">
        <v>143</v>
      </c>
      <c r="D163" s="27">
        <v>3</v>
      </c>
      <c r="E163" s="28"/>
      <c r="F163" s="16"/>
    </row>
    <row r="164" spans="2:6" ht="15.6" customHeight="1" outlineLevel="1" x14ac:dyDescent="0.25">
      <c r="B164" s="11"/>
      <c r="C164" s="26" t="s">
        <v>144</v>
      </c>
      <c r="D164" s="18"/>
      <c r="E164" s="6"/>
      <c r="F164" s="16"/>
    </row>
    <row r="165" spans="2:6" ht="15.75" outlineLevel="2" x14ac:dyDescent="0.25">
      <c r="B165" s="11"/>
      <c r="C165" s="17" t="s">
        <v>145</v>
      </c>
      <c r="D165" s="27">
        <v>3</v>
      </c>
      <c r="E165" s="28"/>
      <c r="F165" s="16"/>
    </row>
    <row r="166" spans="2:6" ht="15.75" outlineLevel="2" x14ac:dyDescent="0.25">
      <c r="B166" s="11"/>
      <c r="C166" s="17" t="s">
        <v>146</v>
      </c>
      <c r="D166" s="27">
        <v>3</v>
      </c>
      <c r="E166" s="28"/>
      <c r="F166" s="16"/>
    </row>
    <row r="167" spans="2:6" ht="15.75" outlineLevel="2" x14ac:dyDescent="0.25">
      <c r="B167" s="11"/>
      <c r="C167" s="30" t="s">
        <v>147</v>
      </c>
      <c r="D167" s="27">
        <v>3</v>
      </c>
      <c r="E167" s="28"/>
      <c r="F167" s="16"/>
    </row>
    <row r="168" spans="2:6" ht="15.75" outlineLevel="2" x14ac:dyDescent="0.25">
      <c r="B168" s="11"/>
      <c r="C168" s="17" t="s">
        <v>148</v>
      </c>
      <c r="D168" s="27">
        <v>3</v>
      </c>
      <c r="E168" s="28"/>
      <c r="F168" s="16"/>
    </row>
    <row r="169" spans="2:6" ht="30" outlineLevel="2" x14ac:dyDescent="0.25">
      <c r="B169" s="11"/>
      <c r="C169" s="17" t="s">
        <v>149</v>
      </c>
      <c r="D169" s="27">
        <v>3</v>
      </c>
      <c r="E169" s="28"/>
      <c r="F169" s="16"/>
    </row>
    <row r="170" spans="2:6" ht="15.75" outlineLevel="2" x14ac:dyDescent="0.25">
      <c r="B170" s="11"/>
      <c r="C170" s="17" t="s">
        <v>150</v>
      </c>
      <c r="D170" s="27">
        <v>3</v>
      </c>
      <c r="E170" s="28"/>
      <c r="F170" s="16"/>
    </row>
    <row r="171" spans="2:6" ht="15.75" outlineLevel="2" x14ac:dyDescent="0.25">
      <c r="B171" s="11"/>
      <c r="C171" s="17" t="s">
        <v>151</v>
      </c>
      <c r="D171" s="27">
        <v>3</v>
      </c>
      <c r="E171" s="28"/>
      <c r="F171" s="16"/>
    </row>
    <row r="172" spans="2:6" ht="15.75" outlineLevel="2" x14ac:dyDescent="0.25">
      <c r="B172" s="11"/>
      <c r="C172" s="17" t="s">
        <v>152</v>
      </c>
      <c r="D172" s="27">
        <v>3</v>
      </c>
      <c r="E172" s="28"/>
      <c r="F172" s="16"/>
    </row>
    <row r="173" spans="2:6" ht="15.75" outlineLevel="2" x14ac:dyDescent="0.25">
      <c r="B173" s="11"/>
      <c r="C173" s="17" t="s">
        <v>153</v>
      </c>
      <c r="D173" s="27">
        <v>3</v>
      </c>
      <c r="E173" s="28"/>
      <c r="F173" s="16"/>
    </row>
    <row r="174" spans="2:6" ht="15.6" customHeight="1" outlineLevel="1" x14ac:dyDescent="0.25">
      <c r="B174" s="11"/>
      <c r="C174" s="26" t="s">
        <v>154</v>
      </c>
      <c r="D174" s="18"/>
      <c r="E174" s="6"/>
      <c r="F174" s="16"/>
    </row>
    <row r="175" spans="2:6" ht="15.75" outlineLevel="2" x14ac:dyDescent="0.25">
      <c r="B175" s="11"/>
      <c r="C175" s="17" t="s">
        <v>155</v>
      </c>
      <c r="D175" s="27">
        <v>3</v>
      </c>
      <c r="E175" s="28"/>
      <c r="F175" s="16"/>
    </row>
    <row r="176" spans="2:6" ht="15.75" outlineLevel="2" x14ac:dyDescent="0.25">
      <c r="B176" s="11"/>
      <c r="C176" s="17" t="s">
        <v>156</v>
      </c>
      <c r="D176" s="27">
        <v>3</v>
      </c>
      <c r="E176" s="28"/>
      <c r="F176" s="16"/>
    </row>
    <row r="177" spans="2:6" ht="45" outlineLevel="2" x14ac:dyDescent="0.25">
      <c r="B177" s="11"/>
      <c r="C177" s="17" t="s">
        <v>347</v>
      </c>
      <c r="D177" s="27">
        <v>2</v>
      </c>
      <c r="E177" s="28"/>
      <c r="F177" s="16"/>
    </row>
    <row r="178" spans="2:6" ht="30" outlineLevel="2" x14ac:dyDescent="0.25">
      <c r="B178" s="11"/>
      <c r="C178" s="17" t="s">
        <v>157</v>
      </c>
      <c r="D178" s="27">
        <v>2</v>
      </c>
      <c r="E178" s="28"/>
      <c r="F178" s="16"/>
    </row>
    <row r="179" spans="2:6" ht="15.6" customHeight="1" outlineLevel="1" x14ac:dyDescent="0.25">
      <c r="B179" s="11"/>
      <c r="C179" s="26" t="s">
        <v>158</v>
      </c>
      <c r="D179" s="18"/>
      <c r="E179" s="6"/>
      <c r="F179" s="16"/>
    </row>
    <row r="180" spans="2:6" ht="15.75" outlineLevel="2" x14ac:dyDescent="0.25">
      <c r="B180" s="11"/>
      <c r="C180" s="30" t="s">
        <v>159</v>
      </c>
      <c r="D180" s="27">
        <v>3</v>
      </c>
      <c r="E180" s="28"/>
      <c r="F180" s="16"/>
    </row>
    <row r="181" spans="2:6" ht="30" outlineLevel="2" x14ac:dyDescent="0.25">
      <c r="B181" s="11"/>
      <c r="C181" s="30" t="s">
        <v>348</v>
      </c>
      <c r="D181" s="27">
        <v>3</v>
      </c>
      <c r="E181" s="28"/>
      <c r="F181" s="16"/>
    </row>
    <row r="182" spans="2:6" ht="15.75" outlineLevel="2" x14ac:dyDescent="0.25">
      <c r="B182" s="11"/>
      <c r="C182" s="17" t="s">
        <v>160</v>
      </c>
      <c r="D182" s="27">
        <v>3</v>
      </c>
      <c r="E182" s="28"/>
      <c r="F182" s="16"/>
    </row>
    <row r="183" spans="2:6" ht="45" outlineLevel="2" x14ac:dyDescent="0.25">
      <c r="B183" s="11"/>
      <c r="C183" s="17" t="s">
        <v>349</v>
      </c>
      <c r="D183" s="27">
        <v>3</v>
      </c>
      <c r="E183" s="28"/>
      <c r="F183" s="16"/>
    </row>
    <row r="184" spans="2:6" ht="15.75" outlineLevel="2" x14ac:dyDescent="0.25">
      <c r="B184" s="11"/>
      <c r="C184" s="17" t="s">
        <v>161</v>
      </c>
      <c r="D184" s="27">
        <v>3</v>
      </c>
      <c r="E184" s="28"/>
      <c r="F184" s="16"/>
    </row>
    <row r="185" spans="2:6" ht="30" outlineLevel="2" x14ac:dyDescent="0.25">
      <c r="B185" s="11"/>
      <c r="C185" s="17" t="s">
        <v>162</v>
      </c>
      <c r="D185" s="27">
        <v>3</v>
      </c>
      <c r="E185" s="28"/>
      <c r="F185" s="16"/>
    </row>
    <row r="186" spans="2:6" ht="30" outlineLevel="2" x14ac:dyDescent="0.25">
      <c r="B186" s="11"/>
      <c r="C186" s="17" t="s">
        <v>163</v>
      </c>
      <c r="D186" s="27">
        <v>3</v>
      </c>
      <c r="E186" s="28"/>
      <c r="F186" s="16"/>
    </row>
    <row r="187" spans="2:6" ht="30" outlineLevel="2" x14ac:dyDescent="0.25">
      <c r="B187" s="11"/>
      <c r="C187" s="17" t="s">
        <v>164</v>
      </c>
      <c r="D187" s="27">
        <v>3</v>
      </c>
      <c r="E187" s="28"/>
      <c r="F187" s="16"/>
    </row>
    <row r="188" spans="2:6" ht="60" outlineLevel="2" x14ac:dyDescent="0.25">
      <c r="B188" s="11"/>
      <c r="C188" s="17" t="s">
        <v>350</v>
      </c>
      <c r="D188" s="27">
        <v>3</v>
      </c>
      <c r="E188" s="28"/>
      <c r="F188" s="16"/>
    </row>
    <row r="189" spans="2:6" ht="30" outlineLevel="2" x14ac:dyDescent="0.25">
      <c r="B189" s="11"/>
      <c r="C189" s="17" t="s">
        <v>165</v>
      </c>
      <c r="D189" s="27">
        <v>3</v>
      </c>
      <c r="E189" s="28"/>
      <c r="F189" s="16"/>
    </row>
    <row r="190" spans="2:6" ht="30" outlineLevel="2" x14ac:dyDescent="0.25">
      <c r="B190" s="11"/>
      <c r="C190" s="17" t="s">
        <v>166</v>
      </c>
      <c r="D190" s="27">
        <v>3</v>
      </c>
      <c r="E190" s="28"/>
      <c r="F190" s="16"/>
    </row>
    <row r="191" spans="2:6" ht="45" outlineLevel="2" x14ac:dyDescent="0.25">
      <c r="B191" s="11"/>
      <c r="C191" s="17" t="s">
        <v>167</v>
      </c>
      <c r="D191" s="27">
        <v>3</v>
      </c>
      <c r="E191" s="28"/>
      <c r="F191" s="16"/>
    </row>
    <row r="192" spans="2:6" ht="45" outlineLevel="2" x14ac:dyDescent="0.25">
      <c r="B192" s="11"/>
      <c r="C192" s="17" t="s">
        <v>168</v>
      </c>
      <c r="D192" s="27">
        <v>3</v>
      </c>
      <c r="E192" s="28"/>
      <c r="F192" s="16"/>
    </row>
    <row r="193" spans="2:6" ht="60" outlineLevel="2" x14ac:dyDescent="0.25">
      <c r="B193" s="11"/>
      <c r="C193" s="17" t="s">
        <v>169</v>
      </c>
      <c r="D193" s="27">
        <v>3</v>
      </c>
      <c r="E193" s="28"/>
      <c r="F193" s="16"/>
    </row>
    <row r="194" spans="2:6" ht="15.75" outlineLevel="2" x14ac:dyDescent="0.25">
      <c r="B194" s="11"/>
      <c r="C194" s="17" t="s">
        <v>170</v>
      </c>
      <c r="D194" s="27">
        <v>3</v>
      </c>
      <c r="E194" s="28"/>
      <c r="F194" s="16"/>
    </row>
    <row r="195" spans="2:6" ht="15.75" outlineLevel="2" x14ac:dyDescent="0.25">
      <c r="B195" s="11"/>
      <c r="C195" s="30" t="s">
        <v>171</v>
      </c>
      <c r="D195" s="27">
        <v>3</v>
      </c>
      <c r="E195" s="28"/>
      <c r="F195" s="16"/>
    </row>
    <row r="196" spans="2:6" ht="45" outlineLevel="2" x14ac:dyDescent="0.25">
      <c r="B196" s="11"/>
      <c r="C196" s="17" t="s">
        <v>172</v>
      </c>
      <c r="D196" s="27">
        <v>3</v>
      </c>
      <c r="E196" s="28"/>
      <c r="F196" s="16"/>
    </row>
    <row r="197" spans="2:6" ht="45" outlineLevel="2" x14ac:dyDescent="0.25">
      <c r="B197" s="11"/>
      <c r="C197" s="17" t="s">
        <v>173</v>
      </c>
      <c r="D197" s="27">
        <v>3</v>
      </c>
      <c r="E197" s="28"/>
      <c r="F197" s="16"/>
    </row>
    <row r="198" spans="2:6" ht="15.75" outlineLevel="2" x14ac:dyDescent="0.25">
      <c r="B198" s="11"/>
      <c r="C198" s="17" t="s">
        <v>174</v>
      </c>
      <c r="D198" s="27">
        <v>3</v>
      </c>
      <c r="E198" s="28"/>
      <c r="F198" s="16"/>
    </row>
    <row r="199" spans="2:6" ht="15.6" customHeight="1" outlineLevel="1" x14ac:dyDescent="0.25">
      <c r="B199" s="11"/>
      <c r="C199" s="26" t="s">
        <v>175</v>
      </c>
      <c r="D199" s="18"/>
      <c r="E199" s="6"/>
      <c r="F199" s="16"/>
    </row>
    <row r="200" spans="2:6" ht="45" outlineLevel="1" x14ac:dyDescent="0.25">
      <c r="B200" s="11"/>
      <c r="C200" s="17" t="s">
        <v>176</v>
      </c>
      <c r="D200" s="27">
        <v>3</v>
      </c>
      <c r="E200" s="28"/>
      <c r="F200" s="16"/>
    </row>
    <row r="201" spans="2:6" ht="15.75" outlineLevel="1" x14ac:dyDescent="0.25">
      <c r="B201" s="11"/>
      <c r="C201" s="17" t="s">
        <v>177</v>
      </c>
      <c r="D201" s="27">
        <v>3</v>
      </c>
      <c r="E201" s="28"/>
      <c r="F201" s="16"/>
    </row>
    <row r="202" spans="2:6" ht="15.75" outlineLevel="1" x14ac:dyDescent="0.25">
      <c r="B202" s="11"/>
      <c r="C202" s="17" t="s">
        <v>178</v>
      </c>
      <c r="D202" s="27">
        <v>3</v>
      </c>
      <c r="E202" s="28"/>
      <c r="F202" s="16"/>
    </row>
    <row r="203" spans="2:6" ht="15.75" outlineLevel="1" x14ac:dyDescent="0.25">
      <c r="B203" s="11"/>
      <c r="C203" s="17" t="s">
        <v>179</v>
      </c>
      <c r="D203" s="27">
        <v>3</v>
      </c>
      <c r="E203" s="28"/>
      <c r="F203" s="16"/>
    </row>
    <row r="204" spans="2:6" ht="30" outlineLevel="1" x14ac:dyDescent="0.25">
      <c r="B204" s="11"/>
      <c r="C204" s="17" t="s">
        <v>180</v>
      </c>
      <c r="D204" s="27">
        <v>3</v>
      </c>
      <c r="E204" s="28"/>
      <c r="F204" s="16"/>
    </row>
    <row r="205" spans="2:6" ht="15.75" outlineLevel="1" x14ac:dyDescent="0.25">
      <c r="B205" s="11"/>
      <c r="C205" s="17" t="s">
        <v>181</v>
      </c>
      <c r="D205" s="27">
        <v>3</v>
      </c>
      <c r="E205" s="28"/>
      <c r="F205" s="16"/>
    </row>
    <row r="206" spans="2:6" ht="15.75" outlineLevel="1" x14ac:dyDescent="0.25">
      <c r="B206" s="11"/>
      <c r="C206" s="30" t="s">
        <v>182</v>
      </c>
      <c r="D206" s="27">
        <v>3</v>
      </c>
      <c r="E206" s="28"/>
      <c r="F206" s="16"/>
    </row>
    <row r="207" spans="2:6" ht="15.75" outlineLevel="1" x14ac:dyDescent="0.25">
      <c r="B207" s="11"/>
      <c r="C207" s="17" t="s">
        <v>183</v>
      </c>
      <c r="D207" s="27">
        <v>3</v>
      </c>
      <c r="E207" s="28"/>
      <c r="F207" s="16"/>
    </row>
    <row r="208" spans="2:6" ht="30" outlineLevel="1" x14ac:dyDescent="0.25">
      <c r="B208" s="11"/>
      <c r="C208" s="17" t="s">
        <v>351</v>
      </c>
      <c r="D208" s="27">
        <v>3</v>
      </c>
      <c r="E208" s="28"/>
      <c r="F208" s="16"/>
    </row>
    <row r="209" spans="2:6" ht="30" outlineLevel="1" x14ac:dyDescent="0.25">
      <c r="B209" s="11"/>
      <c r="C209" s="17" t="s">
        <v>184</v>
      </c>
      <c r="D209" s="27">
        <v>3</v>
      </c>
      <c r="E209" s="28"/>
      <c r="F209" s="16"/>
    </row>
    <row r="210" spans="2:6" ht="15.75" outlineLevel="1" x14ac:dyDescent="0.25">
      <c r="B210" s="11"/>
      <c r="C210" s="17" t="s">
        <v>185</v>
      </c>
      <c r="D210" s="27">
        <v>3</v>
      </c>
      <c r="E210" s="28"/>
      <c r="F210" s="16"/>
    </row>
    <row r="211" spans="2:6" ht="30" outlineLevel="1" x14ac:dyDescent="0.25">
      <c r="B211" s="11"/>
      <c r="C211" s="17" t="s">
        <v>186</v>
      </c>
      <c r="D211" s="27">
        <v>3</v>
      </c>
      <c r="E211" s="28"/>
      <c r="F211" s="16"/>
    </row>
    <row r="212" spans="2:6" ht="30" outlineLevel="1" x14ac:dyDescent="0.25">
      <c r="B212" s="11"/>
      <c r="C212" s="17" t="s">
        <v>187</v>
      </c>
      <c r="D212" s="27">
        <v>3</v>
      </c>
      <c r="E212" s="28"/>
      <c r="F212" s="16"/>
    </row>
    <row r="213" spans="2:6" ht="30" outlineLevel="1" x14ac:dyDescent="0.25">
      <c r="B213" s="11"/>
      <c r="C213" s="17" t="s">
        <v>188</v>
      </c>
      <c r="D213" s="27">
        <v>3</v>
      </c>
      <c r="E213" s="28"/>
      <c r="F213" s="16"/>
    </row>
    <row r="214" spans="2:6" ht="30" outlineLevel="1" x14ac:dyDescent="0.25">
      <c r="B214" s="11"/>
      <c r="C214" s="17" t="s">
        <v>189</v>
      </c>
      <c r="D214" s="27">
        <v>3</v>
      </c>
      <c r="E214" s="28"/>
      <c r="F214" s="16"/>
    </row>
    <row r="215" spans="2:6" ht="30" outlineLevel="1" x14ac:dyDescent="0.25">
      <c r="B215" s="11"/>
      <c r="C215" s="30" t="s">
        <v>190</v>
      </c>
      <c r="D215" s="27">
        <v>3</v>
      </c>
      <c r="E215" s="28"/>
      <c r="F215" s="16"/>
    </row>
    <row r="216" spans="2:6" ht="30" outlineLevel="1" x14ac:dyDescent="0.25">
      <c r="B216" s="11"/>
      <c r="C216" s="17" t="s">
        <v>191</v>
      </c>
      <c r="D216" s="27">
        <v>3</v>
      </c>
      <c r="E216" s="28"/>
      <c r="F216" s="16"/>
    </row>
    <row r="217" spans="2:6" ht="30" outlineLevel="1" x14ac:dyDescent="0.25">
      <c r="B217" s="11"/>
      <c r="C217" s="17" t="s">
        <v>192</v>
      </c>
      <c r="D217" s="27">
        <v>3</v>
      </c>
      <c r="E217" s="28"/>
      <c r="F217" s="16"/>
    </row>
    <row r="218" spans="2:6" ht="30" outlineLevel="1" x14ac:dyDescent="0.25">
      <c r="B218" s="11"/>
      <c r="C218" s="17" t="s">
        <v>193</v>
      </c>
      <c r="D218" s="27">
        <v>3</v>
      </c>
      <c r="E218" s="28"/>
      <c r="F218" s="16"/>
    </row>
    <row r="219" spans="2:6" ht="30" outlineLevel="1" x14ac:dyDescent="0.25">
      <c r="B219" s="11"/>
      <c r="C219" s="17" t="s">
        <v>194</v>
      </c>
      <c r="D219" s="27">
        <v>3</v>
      </c>
      <c r="E219" s="28"/>
      <c r="F219" s="16"/>
    </row>
    <row r="220" spans="2:6" ht="30" outlineLevel="1" x14ac:dyDescent="0.25">
      <c r="B220" s="11"/>
      <c r="C220" s="17" t="s">
        <v>195</v>
      </c>
      <c r="D220" s="27">
        <v>3</v>
      </c>
      <c r="E220" s="28"/>
      <c r="F220" s="16"/>
    </row>
    <row r="221" spans="2:6" ht="30" outlineLevel="1" x14ac:dyDescent="0.25">
      <c r="B221" s="11"/>
      <c r="C221" s="17" t="s">
        <v>196</v>
      </c>
      <c r="D221" s="27">
        <v>3</v>
      </c>
      <c r="E221" s="28"/>
      <c r="F221" s="16"/>
    </row>
    <row r="222" spans="2:6" ht="30" outlineLevel="1" x14ac:dyDescent="0.25">
      <c r="B222" s="11"/>
      <c r="C222" s="17" t="s">
        <v>197</v>
      </c>
      <c r="D222" s="27">
        <v>3</v>
      </c>
      <c r="E222" s="28"/>
      <c r="F222" s="16"/>
    </row>
    <row r="223" spans="2:6" ht="30" outlineLevel="1" x14ac:dyDescent="0.25">
      <c r="B223" s="11"/>
      <c r="C223" s="17" t="s">
        <v>198</v>
      </c>
      <c r="D223" s="27">
        <v>3</v>
      </c>
      <c r="E223" s="28"/>
      <c r="F223" s="16"/>
    </row>
    <row r="224" spans="2:6" ht="15.75" outlineLevel="1" x14ac:dyDescent="0.25">
      <c r="B224" s="11"/>
      <c r="C224" s="30" t="s">
        <v>199</v>
      </c>
      <c r="D224" s="27">
        <v>3</v>
      </c>
      <c r="E224" s="28"/>
      <c r="F224" s="16"/>
    </row>
    <row r="225" spans="2:6" ht="15.75" outlineLevel="1" x14ac:dyDescent="0.25">
      <c r="B225" s="11"/>
      <c r="C225" s="17" t="s">
        <v>200</v>
      </c>
      <c r="D225" s="27">
        <v>3</v>
      </c>
      <c r="E225" s="28"/>
      <c r="F225" s="16"/>
    </row>
    <row r="226" spans="2:6" ht="15.75" outlineLevel="1" x14ac:dyDescent="0.25">
      <c r="B226" s="11"/>
      <c r="C226" s="17" t="s">
        <v>201</v>
      </c>
      <c r="D226" s="27">
        <v>3</v>
      </c>
      <c r="E226" s="28"/>
      <c r="F226" s="16"/>
    </row>
    <row r="227" spans="2:6" ht="30" outlineLevel="1" x14ac:dyDescent="0.25">
      <c r="B227" s="11"/>
      <c r="C227" s="17" t="s">
        <v>202</v>
      </c>
      <c r="D227" s="27">
        <v>3</v>
      </c>
      <c r="E227" s="28"/>
      <c r="F227" s="16"/>
    </row>
    <row r="228" spans="2:6" ht="30" outlineLevel="1" x14ac:dyDescent="0.25">
      <c r="B228" s="11"/>
      <c r="C228" s="17" t="s">
        <v>203</v>
      </c>
      <c r="D228" s="27">
        <v>3</v>
      </c>
      <c r="E228" s="28"/>
      <c r="F228" s="16"/>
    </row>
    <row r="229" spans="2:6" ht="30" outlineLevel="1" x14ac:dyDescent="0.25">
      <c r="B229" s="11"/>
      <c r="C229" s="17" t="s">
        <v>204</v>
      </c>
      <c r="D229" s="27">
        <v>3</v>
      </c>
      <c r="E229" s="28"/>
      <c r="F229" s="16"/>
    </row>
    <row r="230" spans="2:6" ht="30" outlineLevel="1" x14ac:dyDescent="0.25">
      <c r="B230" s="11"/>
      <c r="C230" s="17" t="s">
        <v>205</v>
      </c>
      <c r="D230" s="27">
        <v>3</v>
      </c>
      <c r="E230" s="28"/>
      <c r="F230" s="16"/>
    </row>
    <row r="231" spans="2:6" ht="15.75" outlineLevel="1" x14ac:dyDescent="0.25">
      <c r="B231" s="11"/>
      <c r="C231" s="17" t="s">
        <v>206</v>
      </c>
      <c r="D231" s="27">
        <v>3</v>
      </c>
      <c r="E231" s="28"/>
      <c r="F231" s="16"/>
    </row>
    <row r="232" spans="2:6" ht="60" outlineLevel="1" x14ac:dyDescent="0.25">
      <c r="B232" s="11"/>
      <c r="C232" s="17" t="s">
        <v>207</v>
      </c>
      <c r="D232" s="27">
        <v>3</v>
      </c>
      <c r="E232" s="28"/>
      <c r="F232" s="16"/>
    </row>
    <row r="233" spans="2:6" ht="30" outlineLevel="1" x14ac:dyDescent="0.25">
      <c r="B233" s="11"/>
      <c r="C233" s="30" t="s">
        <v>208</v>
      </c>
      <c r="D233" s="27">
        <v>3</v>
      </c>
      <c r="E233" s="28"/>
      <c r="F233" s="16"/>
    </row>
    <row r="234" spans="2:6" ht="30" outlineLevel="1" x14ac:dyDescent="0.25">
      <c r="B234" s="11"/>
      <c r="C234" s="30" t="s">
        <v>352</v>
      </c>
      <c r="D234" s="27">
        <v>3</v>
      </c>
      <c r="E234" s="28"/>
      <c r="F234" s="16"/>
    </row>
    <row r="235" spans="2:6" ht="15.75" outlineLevel="1" x14ac:dyDescent="0.25">
      <c r="B235" s="11"/>
      <c r="C235" s="17" t="s">
        <v>209</v>
      </c>
      <c r="D235" s="27">
        <v>3</v>
      </c>
      <c r="E235" s="28"/>
      <c r="F235" s="16"/>
    </row>
    <row r="236" spans="2:6" ht="75" outlineLevel="1" x14ac:dyDescent="0.25">
      <c r="B236" s="11"/>
      <c r="C236" s="17" t="s">
        <v>210</v>
      </c>
      <c r="D236" s="27">
        <v>3</v>
      </c>
      <c r="E236" s="28"/>
      <c r="F236" s="16"/>
    </row>
    <row r="237" spans="2:6" ht="30" outlineLevel="1" x14ac:dyDescent="0.25">
      <c r="B237" s="11"/>
      <c r="C237" s="17" t="s">
        <v>211</v>
      </c>
      <c r="D237" s="27">
        <v>3</v>
      </c>
      <c r="E237" s="28"/>
      <c r="F237" s="16"/>
    </row>
    <row r="238" spans="2:6" ht="30" outlineLevel="1" x14ac:dyDescent="0.25">
      <c r="B238" s="11"/>
      <c r="C238" s="17" t="s">
        <v>212</v>
      </c>
      <c r="D238" s="27">
        <v>3</v>
      </c>
      <c r="E238" s="28"/>
      <c r="F238" s="16"/>
    </row>
    <row r="239" spans="2:6" ht="30" outlineLevel="1" x14ac:dyDescent="0.25">
      <c r="B239" s="11"/>
      <c r="C239" s="17" t="s">
        <v>353</v>
      </c>
      <c r="D239" s="27">
        <v>3</v>
      </c>
      <c r="E239" s="28"/>
      <c r="F239" s="16"/>
    </row>
    <row r="240" spans="2:6" ht="30" outlineLevel="1" x14ac:dyDescent="0.25">
      <c r="B240" s="11"/>
      <c r="C240" s="17" t="s">
        <v>213</v>
      </c>
      <c r="D240" s="27">
        <v>3</v>
      </c>
      <c r="E240" s="28"/>
      <c r="F240" s="16"/>
    </row>
    <row r="241" spans="2:6" ht="30" outlineLevel="1" x14ac:dyDescent="0.25">
      <c r="B241" s="11"/>
      <c r="C241" s="17" t="s">
        <v>214</v>
      </c>
      <c r="D241" s="27">
        <v>3</v>
      </c>
      <c r="E241" s="28"/>
      <c r="F241" s="16"/>
    </row>
    <row r="242" spans="2:6" ht="30" outlineLevel="1" x14ac:dyDescent="0.25">
      <c r="B242" s="11"/>
      <c r="C242" s="17" t="s">
        <v>215</v>
      </c>
      <c r="D242" s="27">
        <v>3</v>
      </c>
      <c r="E242" s="28"/>
      <c r="F242" s="16"/>
    </row>
    <row r="243" spans="2:6" ht="30" outlineLevel="1" x14ac:dyDescent="0.25">
      <c r="B243" s="11"/>
      <c r="C243" s="17" t="s">
        <v>216</v>
      </c>
      <c r="D243" s="27">
        <v>3</v>
      </c>
      <c r="E243" s="28"/>
      <c r="F243" s="16"/>
    </row>
    <row r="244" spans="2:6" ht="15.6" customHeight="1" x14ac:dyDescent="0.25">
      <c r="B244" s="11"/>
      <c r="C244" s="29" t="s">
        <v>217</v>
      </c>
      <c r="D244" s="21"/>
      <c r="E244" s="14">
        <v>0.05</v>
      </c>
      <c r="F244" s="15">
        <f>SUMPRODUCT(D245:D256,F245:F256)/SUM(D245:D256)*E244/2</f>
        <v>0</v>
      </c>
    </row>
    <row r="245" spans="2:6" ht="45" outlineLevel="1" x14ac:dyDescent="0.25">
      <c r="B245" s="11"/>
      <c r="C245" s="17" t="s">
        <v>218</v>
      </c>
      <c r="D245" s="27">
        <v>3</v>
      </c>
      <c r="E245" s="28"/>
      <c r="F245" s="16"/>
    </row>
    <row r="246" spans="2:6" ht="45" outlineLevel="1" x14ac:dyDescent="0.25">
      <c r="B246" s="11"/>
      <c r="C246" s="17" t="s">
        <v>219</v>
      </c>
      <c r="D246" s="27">
        <v>3</v>
      </c>
      <c r="E246" s="28"/>
      <c r="F246" s="16"/>
    </row>
    <row r="247" spans="2:6" ht="45" outlineLevel="1" x14ac:dyDescent="0.25">
      <c r="B247" s="11"/>
      <c r="C247" s="17" t="s">
        <v>220</v>
      </c>
      <c r="D247" s="27">
        <v>3</v>
      </c>
      <c r="E247" s="28"/>
      <c r="F247" s="16"/>
    </row>
    <row r="248" spans="2:6" ht="45" outlineLevel="1" x14ac:dyDescent="0.25">
      <c r="B248" s="11"/>
      <c r="C248" s="17" t="s">
        <v>221</v>
      </c>
      <c r="D248" s="27">
        <v>3</v>
      </c>
      <c r="E248" s="28"/>
      <c r="F248" s="16"/>
    </row>
    <row r="249" spans="2:6" ht="45" outlineLevel="1" x14ac:dyDescent="0.25">
      <c r="B249" s="11"/>
      <c r="C249" s="17" t="s">
        <v>222</v>
      </c>
      <c r="D249" s="27">
        <v>3</v>
      </c>
      <c r="E249" s="28"/>
      <c r="F249" s="16"/>
    </row>
    <row r="250" spans="2:6" ht="30" outlineLevel="1" x14ac:dyDescent="0.25">
      <c r="B250" s="11"/>
      <c r="C250" s="17" t="s">
        <v>223</v>
      </c>
      <c r="D250" s="27">
        <v>3</v>
      </c>
      <c r="E250" s="28"/>
      <c r="F250" s="16"/>
    </row>
    <row r="251" spans="2:6" ht="45" outlineLevel="1" x14ac:dyDescent="0.25">
      <c r="B251" s="11"/>
      <c r="C251" s="30" t="s">
        <v>224</v>
      </c>
      <c r="D251" s="27">
        <v>3</v>
      </c>
      <c r="E251" s="28"/>
      <c r="F251" s="16"/>
    </row>
    <row r="252" spans="2:6" ht="60" outlineLevel="1" x14ac:dyDescent="0.25">
      <c r="B252" s="11"/>
      <c r="C252" s="17" t="s">
        <v>225</v>
      </c>
      <c r="D252" s="27">
        <v>3</v>
      </c>
      <c r="E252" s="28"/>
      <c r="F252" s="16"/>
    </row>
    <row r="253" spans="2:6" ht="45" outlineLevel="1" x14ac:dyDescent="0.25">
      <c r="B253" s="11"/>
      <c r="C253" s="17" t="s">
        <v>226</v>
      </c>
      <c r="D253" s="27">
        <v>3</v>
      </c>
      <c r="E253" s="28"/>
      <c r="F253" s="16"/>
    </row>
    <row r="254" spans="2:6" ht="60" outlineLevel="1" x14ac:dyDescent="0.25">
      <c r="B254" s="11"/>
      <c r="C254" s="17" t="s">
        <v>227</v>
      </c>
      <c r="D254" s="27">
        <v>3</v>
      </c>
      <c r="E254" s="28"/>
      <c r="F254" s="16"/>
    </row>
    <row r="255" spans="2:6" ht="60" outlineLevel="1" x14ac:dyDescent="0.25">
      <c r="B255" s="11"/>
      <c r="C255" s="17" t="s">
        <v>228</v>
      </c>
      <c r="D255" s="27">
        <v>3</v>
      </c>
      <c r="E255" s="28"/>
      <c r="F255" s="16"/>
    </row>
    <row r="256" spans="2:6" ht="60" outlineLevel="1" x14ac:dyDescent="0.25">
      <c r="B256" s="11"/>
      <c r="C256" s="17" t="s">
        <v>229</v>
      </c>
      <c r="D256" s="27">
        <v>3</v>
      </c>
      <c r="E256" s="28"/>
      <c r="F256" s="16"/>
    </row>
    <row r="257" spans="2:6" ht="15.6" customHeight="1" x14ac:dyDescent="0.25">
      <c r="B257" s="11"/>
      <c r="C257" s="29" t="s">
        <v>230</v>
      </c>
      <c r="D257" s="21"/>
      <c r="E257" s="14">
        <v>0.08</v>
      </c>
      <c r="F257" s="15">
        <f>SUMPRODUCT(D258:D266,F258:F266)/SUM(D258:D266)*E257/2</f>
        <v>0</v>
      </c>
    </row>
    <row r="258" spans="2:6" ht="45" outlineLevel="1" x14ac:dyDescent="0.25">
      <c r="B258" s="11"/>
      <c r="C258" s="17" t="s">
        <v>231</v>
      </c>
      <c r="D258" s="27">
        <v>3</v>
      </c>
      <c r="E258" s="28"/>
      <c r="F258" s="16"/>
    </row>
    <row r="259" spans="2:6" ht="30" outlineLevel="1" x14ac:dyDescent="0.25">
      <c r="B259" s="11"/>
      <c r="C259" s="17" t="s">
        <v>232</v>
      </c>
      <c r="D259" s="27">
        <v>3</v>
      </c>
      <c r="E259" s="28"/>
      <c r="F259" s="16"/>
    </row>
    <row r="260" spans="2:6" ht="30" outlineLevel="1" x14ac:dyDescent="0.25">
      <c r="B260" s="11"/>
      <c r="C260" s="30" t="s">
        <v>233</v>
      </c>
      <c r="D260" s="27">
        <v>3</v>
      </c>
      <c r="E260" s="28"/>
      <c r="F260" s="16"/>
    </row>
    <row r="261" spans="2:6" ht="75" outlineLevel="1" x14ac:dyDescent="0.25">
      <c r="B261" s="11"/>
      <c r="C261" s="17" t="s">
        <v>234</v>
      </c>
      <c r="D261" s="27">
        <v>3</v>
      </c>
      <c r="E261" s="28"/>
      <c r="F261" s="16"/>
    </row>
    <row r="262" spans="2:6" ht="45" outlineLevel="1" x14ac:dyDescent="0.25">
      <c r="B262" s="11"/>
      <c r="C262" s="17" t="s">
        <v>235</v>
      </c>
      <c r="D262" s="27">
        <v>3</v>
      </c>
      <c r="E262" s="28"/>
      <c r="F262" s="16"/>
    </row>
    <row r="263" spans="2:6" ht="60" outlineLevel="1" x14ac:dyDescent="0.25">
      <c r="B263" s="11"/>
      <c r="C263" s="17" t="s">
        <v>236</v>
      </c>
      <c r="D263" s="27">
        <v>3</v>
      </c>
      <c r="E263" s="28"/>
      <c r="F263" s="16"/>
    </row>
    <row r="264" spans="2:6" ht="105" outlineLevel="1" x14ac:dyDescent="0.25">
      <c r="B264" s="11"/>
      <c r="C264" s="17" t="s">
        <v>237</v>
      </c>
      <c r="D264" s="27">
        <v>3</v>
      </c>
      <c r="E264" s="28"/>
      <c r="F264" s="16"/>
    </row>
    <row r="265" spans="2:6" ht="45" outlineLevel="1" x14ac:dyDescent="0.25">
      <c r="B265" s="11"/>
      <c r="C265" s="17" t="s">
        <v>238</v>
      </c>
      <c r="D265" s="27">
        <v>3</v>
      </c>
      <c r="E265" s="28"/>
      <c r="F265" s="16"/>
    </row>
    <row r="266" spans="2:6" ht="30" outlineLevel="1" x14ac:dyDescent="0.25">
      <c r="B266" s="11"/>
      <c r="C266" s="17" t="s">
        <v>239</v>
      </c>
      <c r="D266" s="27">
        <v>3</v>
      </c>
      <c r="E266" s="28"/>
      <c r="F266" s="16"/>
    </row>
    <row r="267" spans="2:6" ht="15.6" customHeight="1" x14ac:dyDescent="0.25">
      <c r="B267" s="11"/>
      <c r="C267" s="29" t="s">
        <v>240</v>
      </c>
      <c r="D267" s="21"/>
      <c r="E267" s="14">
        <v>0.08</v>
      </c>
      <c r="F267" s="15">
        <f>SUMPRODUCT(D268:D295,F268:F295)/SUM(D268:D295)*E267/2</f>
        <v>0</v>
      </c>
    </row>
    <row r="268" spans="2:6" ht="15.6" customHeight="1" outlineLevel="1" x14ac:dyDescent="0.25">
      <c r="B268" s="11"/>
      <c r="C268" s="26" t="s">
        <v>241</v>
      </c>
      <c r="D268" s="18"/>
      <c r="E268" s="6"/>
      <c r="F268" s="16"/>
    </row>
    <row r="269" spans="2:6" ht="30" outlineLevel="2" x14ac:dyDescent="0.25">
      <c r="B269" s="11"/>
      <c r="C269" s="30" t="s">
        <v>242</v>
      </c>
      <c r="D269" s="27">
        <v>3</v>
      </c>
      <c r="E269" s="28"/>
      <c r="F269" s="16"/>
    </row>
    <row r="270" spans="2:6" ht="30" outlineLevel="2" x14ac:dyDescent="0.25">
      <c r="B270" s="11"/>
      <c r="C270" s="17" t="s">
        <v>243</v>
      </c>
      <c r="D270" s="27">
        <v>3</v>
      </c>
      <c r="E270" s="28"/>
      <c r="F270" s="16"/>
    </row>
    <row r="271" spans="2:6" ht="15.75" outlineLevel="2" x14ac:dyDescent="0.25">
      <c r="B271" s="11"/>
      <c r="C271" s="17" t="s">
        <v>244</v>
      </c>
      <c r="D271" s="27">
        <v>3</v>
      </c>
      <c r="E271" s="28"/>
      <c r="F271" s="16"/>
    </row>
    <row r="272" spans="2:6" ht="15.75" outlineLevel="2" x14ac:dyDescent="0.25">
      <c r="B272" s="11"/>
      <c r="C272" s="17" t="s">
        <v>245</v>
      </c>
      <c r="D272" s="27">
        <v>3</v>
      </c>
      <c r="E272" s="28"/>
      <c r="F272" s="16"/>
    </row>
    <row r="273" spans="2:6" ht="15.75" outlineLevel="2" x14ac:dyDescent="0.25">
      <c r="B273" s="11"/>
      <c r="C273" s="17" t="s">
        <v>246</v>
      </c>
      <c r="D273" s="27">
        <v>3</v>
      </c>
      <c r="E273" s="28"/>
      <c r="F273" s="16"/>
    </row>
    <row r="274" spans="2:6" ht="15.6" customHeight="1" outlineLevel="1" x14ac:dyDescent="0.25">
      <c r="B274" s="11"/>
      <c r="C274" s="26" t="s">
        <v>247</v>
      </c>
      <c r="D274" s="18"/>
      <c r="E274" s="6"/>
      <c r="F274" s="16"/>
    </row>
    <row r="275" spans="2:6" ht="30" outlineLevel="2" x14ac:dyDescent="0.25">
      <c r="B275" s="11"/>
      <c r="C275" s="17" t="s">
        <v>248</v>
      </c>
      <c r="D275" s="27">
        <v>3</v>
      </c>
      <c r="E275" s="28"/>
      <c r="F275" s="16"/>
    </row>
    <row r="276" spans="2:6" ht="45" outlineLevel="2" x14ac:dyDescent="0.25">
      <c r="B276" s="11"/>
      <c r="C276" s="17" t="s">
        <v>249</v>
      </c>
      <c r="D276" s="27">
        <v>3</v>
      </c>
      <c r="E276" s="28"/>
      <c r="F276" s="16"/>
    </row>
    <row r="277" spans="2:6" ht="45" outlineLevel="2" x14ac:dyDescent="0.25">
      <c r="B277" s="11"/>
      <c r="C277" s="17" t="s">
        <v>250</v>
      </c>
      <c r="D277" s="27">
        <v>3</v>
      </c>
      <c r="E277" s="28"/>
      <c r="F277" s="16"/>
    </row>
    <row r="278" spans="2:6" ht="30" outlineLevel="2" x14ac:dyDescent="0.25">
      <c r="B278" s="11"/>
      <c r="C278" s="17" t="s">
        <v>251</v>
      </c>
      <c r="D278" s="27">
        <v>3</v>
      </c>
      <c r="E278" s="28"/>
      <c r="F278" s="16"/>
    </row>
    <row r="279" spans="2:6" ht="45" outlineLevel="2" x14ac:dyDescent="0.25">
      <c r="B279" s="11"/>
      <c r="C279" s="17" t="s">
        <v>252</v>
      </c>
      <c r="D279" s="27">
        <v>3</v>
      </c>
      <c r="E279" s="28"/>
      <c r="F279" s="16"/>
    </row>
    <row r="280" spans="2:6" ht="30" outlineLevel="2" x14ac:dyDescent="0.25">
      <c r="B280" s="11"/>
      <c r="C280" s="17" t="s">
        <v>253</v>
      </c>
      <c r="D280" s="27">
        <v>3</v>
      </c>
      <c r="E280" s="28"/>
      <c r="F280" s="16"/>
    </row>
    <row r="281" spans="2:6" ht="30" outlineLevel="2" x14ac:dyDescent="0.25">
      <c r="B281" s="11"/>
      <c r="C281" s="17" t="s">
        <v>254</v>
      </c>
      <c r="D281" s="27">
        <v>3</v>
      </c>
      <c r="E281" s="28"/>
      <c r="F281" s="16"/>
    </row>
    <row r="282" spans="2:6" ht="30" outlineLevel="2" x14ac:dyDescent="0.25">
      <c r="B282" s="11"/>
      <c r="C282" s="17" t="s">
        <v>255</v>
      </c>
      <c r="D282" s="27">
        <v>3</v>
      </c>
      <c r="E282" s="28"/>
      <c r="F282" s="16"/>
    </row>
    <row r="283" spans="2:6" ht="30" outlineLevel="2" x14ac:dyDescent="0.25">
      <c r="B283" s="11"/>
      <c r="C283" s="17" t="s">
        <v>256</v>
      </c>
      <c r="D283" s="27">
        <v>3</v>
      </c>
      <c r="E283" s="28"/>
      <c r="F283" s="16"/>
    </row>
    <row r="284" spans="2:6" ht="30" outlineLevel="2" x14ac:dyDescent="0.25">
      <c r="B284" s="11"/>
      <c r="C284" s="17" t="s">
        <v>257</v>
      </c>
      <c r="D284" s="27">
        <v>3</v>
      </c>
      <c r="E284" s="28"/>
      <c r="F284" s="16"/>
    </row>
    <row r="285" spans="2:6" ht="30" outlineLevel="2" x14ac:dyDescent="0.25">
      <c r="B285" s="11"/>
      <c r="C285" s="17" t="s">
        <v>258</v>
      </c>
      <c r="D285" s="27">
        <v>3</v>
      </c>
      <c r="E285" s="28"/>
      <c r="F285" s="16"/>
    </row>
    <row r="286" spans="2:6" ht="15.75" outlineLevel="2" x14ac:dyDescent="0.25">
      <c r="B286" s="11"/>
      <c r="C286" s="17" t="s">
        <v>259</v>
      </c>
      <c r="D286" s="27">
        <v>3</v>
      </c>
      <c r="E286" s="28"/>
      <c r="F286" s="16"/>
    </row>
    <row r="287" spans="2:6" ht="15.75" outlineLevel="2" x14ac:dyDescent="0.25">
      <c r="B287" s="11"/>
      <c r="C287" s="17" t="s">
        <v>260</v>
      </c>
      <c r="D287" s="27">
        <v>3</v>
      </c>
      <c r="E287" s="28"/>
      <c r="F287" s="16"/>
    </row>
    <row r="288" spans="2:6" ht="15.75" outlineLevel="2" x14ac:dyDescent="0.25">
      <c r="B288" s="11"/>
      <c r="C288" s="17" t="s">
        <v>261</v>
      </c>
      <c r="D288" s="27">
        <v>3</v>
      </c>
      <c r="E288" s="28"/>
      <c r="F288" s="16"/>
    </row>
    <row r="289" spans="2:6" ht="45" outlineLevel="2" x14ac:dyDescent="0.25">
      <c r="B289" s="11"/>
      <c r="C289" s="17" t="s">
        <v>262</v>
      </c>
      <c r="D289" s="27">
        <v>3</v>
      </c>
      <c r="E289" s="28"/>
      <c r="F289" s="16"/>
    </row>
    <row r="290" spans="2:6" ht="30" outlineLevel="2" x14ac:dyDescent="0.25">
      <c r="B290" s="11"/>
      <c r="C290" s="17" t="s">
        <v>263</v>
      </c>
      <c r="D290" s="27">
        <v>3</v>
      </c>
      <c r="E290" s="28"/>
      <c r="F290" s="16"/>
    </row>
    <row r="291" spans="2:6" ht="15.6" customHeight="1" outlineLevel="1" x14ac:dyDescent="0.25">
      <c r="B291" s="11"/>
      <c r="C291" s="26" t="s">
        <v>264</v>
      </c>
      <c r="D291" s="18"/>
      <c r="E291" s="6"/>
      <c r="F291" s="16"/>
    </row>
    <row r="292" spans="2:6" ht="30" outlineLevel="1" x14ac:dyDescent="0.25">
      <c r="B292" s="11"/>
      <c r="C292" s="17" t="s">
        <v>265</v>
      </c>
      <c r="D292" s="27">
        <v>3</v>
      </c>
      <c r="E292" s="28"/>
      <c r="F292" s="16"/>
    </row>
    <row r="293" spans="2:6" ht="30" outlineLevel="1" x14ac:dyDescent="0.25">
      <c r="B293" s="11"/>
      <c r="C293" s="17" t="s">
        <v>266</v>
      </c>
      <c r="D293" s="27">
        <v>3</v>
      </c>
      <c r="E293" s="28"/>
      <c r="F293" s="16"/>
    </row>
    <row r="294" spans="2:6" ht="30" outlineLevel="1" x14ac:dyDescent="0.25">
      <c r="B294" s="11"/>
      <c r="C294" s="17" t="s">
        <v>267</v>
      </c>
      <c r="D294" s="27">
        <v>3</v>
      </c>
      <c r="E294" s="28"/>
      <c r="F294" s="16"/>
    </row>
    <row r="295" spans="2:6" ht="45" outlineLevel="1" x14ac:dyDescent="0.25">
      <c r="B295" s="11"/>
      <c r="C295" s="17" t="s">
        <v>268</v>
      </c>
      <c r="D295" s="27">
        <v>3</v>
      </c>
      <c r="E295" s="28"/>
      <c r="F295" s="16"/>
    </row>
    <row r="296" spans="2:6" ht="15.6" customHeight="1" x14ac:dyDescent="0.25">
      <c r="B296" s="11"/>
      <c r="C296" s="29" t="s">
        <v>269</v>
      </c>
      <c r="D296" s="21"/>
      <c r="E296" s="14">
        <v>0.1</v>
      </c>
      <c r="F296" s="15">
        <f>SUMPRODUCT(D297:D322,F297:F322)/SUM(D297:D322)*E296/2</f>
        <v>0</v>
      </c>
    </row>
    <row r="297" spans="2:6" ht="15.75" outlineLevel="1" x14ac:dyDescent="0.25">
      <c r="B297" s="11"/>
      <c r="C297" s="30" t="s">
        <v>270</v>
      </c>
      <c r="D297" s="27">
        <v>3</v>
      </c>
      <c r="E297" s="28"/>
      <c r="F297" s="16"/>
    </row>
    <row r="298" spans="2:6" ht="30" outlineLevel="1" x14ac:dyDescent="0.25">
      <c r="B298" s="11"/>
      <c r="C298" s="30" t="s">
        <v>271</v>
      </c>
      <c r="D298" s="27">
        <v>3</v>
      </c>
      <c r="E298" s="28"/>
      <c r="F298" s="16"/>
    </row>
    <row r="299" spans="2:6" ht="45" outlineLevel="1" x14ac:dyDescent="0.25">
      <c r="B299" s="11"/>
      <c r="C299" s="17" t="s">
        <v>272</v>
      </c>
      <c r="D299" s="27">
        <v>3</v>
      </c>
      <c r="E299" s="28"/>
      <c r="F299" s="16"/>
    </row>
    <row r="300" spans="2:6" ht="30" outlineLevel="1" x14ac:dyDescent="0.25">
      <c r="B300" s="11"/>
      <c r="C300" s="17" t="s">
        <v>273</v>
      </c>
      <c r="D300" s="27">
        <v>3</v>
      </c>
      <c r="E300" s="28"/>
      <c r="F300" s="16"/>
    </row>
    <row r="301" spans="2:6" ht="15.75" outlineLevel="1" x14ac:dyDescent="0.25">
      <c r="B301" s="11"/>
      <c r="C301" s="17" t="s">
        <v>274</v>
      </c>
      <c r="D301" s="27">
        <v>3</v>
      </c>
      <c r="E301" s="28"/>
      <c r="F301" s="16"/>
    </row>
    <row r="302" spans="2:6" ht="15.75" outlineLevel="1" x14ac:dyDescent="0.25">
      <c r="B302" s="11"/>
      <c r="C302" s="17" t="s">
        <v>275</v>
      </c>
      <c r="D302" s="27">
        <v>3</v>
      </c>
      <c r="E302" s="28"/>
      <c r="F302" s="16"/>
    </row>
    <row r="303" spans="2:6" ht="15.75" outlineLevel="1" x14ac:dyDescent="0.25">
      <c r="B303" s="11"/>
      <c r="C303" s="17" t="s">
        <v>276</v>
      </c>
      <c r="D303" s="27">
        <v>3</v>
      </c>
      <c r="E303" s="28"/>
      <c r="F303" s="16"/>
    </row>
    <row r="304" spans="2:6" ht="15.75" outlineLevel="1" x14ac:dyDescent="0.25">
      <c r="B304" s="11"/>
      <c r="C304" s="17" t="s">
        <v>277</v>
      </c>
      <c r="D304" s="27">
        <v>3</v>
      </c>
      <c r="E304" s="28"/>
      <c r="F304" s="16"/>
    </row>
    <row r="305" spans="2:6" ht="15.75" outlineLevel="1" x14ac:dyDescent="0.25">
      <c r="B305" s="11"/>
      <c r="C305" s="17" t="s">
        <v>278</v>
      </c>
      <c r="D305" s="27">
        <v>3</v>
      </c>
      <c r="E305" s="28"/>
      <c r="F305" s="16"/>
    </row>
    <row r="306" spans="2:6" ht="15.75" outlineLevel="1" x14ac:dyDescent="0.25">
      <c r="B306" s="11"/>
      <c r="C306" s="17" t="s">
        <v>279</v>
      </c>
      <c r="D306" s="27">
        <v>3</v>
      </c>
      <c r="E306" s="28"/>
      <c r="F306" s="16"/>
    </row>
    <row r="307" spans="2:6" ht="15.75" outlineLevel="1" x14ac:dyDescent="0.25">
      <c r="B307" s="11"/>
      <c r="C307" s="17" t="s">
        <v>280</v>
      </c>
      <c r="D307" s="27">
        <v>3</v>
      </c>
      <c r="E307" s="28"/>
      <c r="F307" s="16"/>
    </row>
    <row r="308" spans="2:6" ht="15.75" outlineLevel="1" x14ac:dyDescent="0.25">
      <c r="B308" s="11"/>
      <c r="C308" s="17" t="s">
        <v>281</v>
      </c>
      <c r="D308" s="27">
        <v>3</v>
      </c>
      <c r="E308" s="28"/>
      <c r="F308" s="16"/>
    </row>
    <row r="309" spans="2:6" ht="30" outlineLevel="1" x14ac:dyDescent="0.25">
      <c r="B309" s="11"/>
      <c r="C309" s="17" t="s">
        <v>282</v>
      </c>
      <c r="D309" s="27">
        <v>3</v>
      </c>
      <c r="E309" s="28"/>
      <c r="F309" s="16"/>
    </row>
    <row r="310" spans="2:6" ht="15.75" outlineLevel="1" x14ac:dyDescent="0.25">
      <c r="B310" s="11"/>
      <c r="C310" s="17" t="s">
        <v>283</v>
      </c>
      <c r="D310" s="27">
        <v>3</v>
      </c>
      <c r="E310" s="28"/>
      <c r="F310" s="16"/>
    </row>
    <row r="311" spans="2:6" ht="30" outlineLevel="1" x14ac:dyDescent="0.25">
      <c r="B311" s="11"/>
      <c r="C311" s="17" t="s">
        <v>284</v>
      </c>
      <c r="D311" s="27">
        <v>3</v>
      </c>
      <c r="E311" s="28"/>
      <c r="F311" s="16"/>
    </row>
    <row r="312" spans="2:6" ht="90" outlineLevel="1" x14ac:dyDescent="0.25">
      <c r="B312" s="11"/>
      <c r="C312" s="17" t="s">
        <v>285</v>
      </c>
      <c r="D312" s="27">
        <v>3</v>
      </c>
      <c r="E312" s="28"/>
      <c r="F312" s="16"/>
    </row>
    <row r="313" spans="2:6" ht="15.75" outlineLevel="1" x14ac:dyDescent="0.25">
      <c r="B313" s="11"/>
      <c r="C313" s="17" t="s">
        <v>286</v>
      </c>
      <c r="D313" s="27">
        <v>3</v>
      </c>
      <c r="E313" s="28"/>
      <c r="F313" s="16"/>
    </row>
    <row r="314" spans="2:6" ht="15.75" outlineLevel="1" x14ac:dyDescent="0.25">
      <c r="B314" s="11"/>
      <c r="C314" s="17" t="s">
        <v>287</v>
      </c>
      <c r="D314" s="27">
        <v>3</v>
      </c>
      <c r="E314" s="28"/>
      <c r="F314" s="16"/>
    </row>
    <row r="315" spans="2:6" ht="15.75" outlineLevel="1" x14ac:dyDescent="0.25">
      <c r="B315" s="11"/>
      <c r="C315" s="17" t="s">
        <v>288</v>
      </c>
      <c r="D315" s="27">
        <v>3</v>
      </c>
      <c r="E315" s="28"/>
      <c r="F315" s="16"/>
    </row>
    <row r="316" spans="2:6" ht="30" outlineLevel="1" x14ac:dyDescent="0.25">
      <c r="B316" s="11"/>
      <c r="C316" s="30" t="s">
        <v>289</v>
      </c>
      <c r="D316" s="27">
        <v>3</v>
      </c>
      <c r="E316" s="28"/>
      <c r="F316" s="16"/>
    </row>
    <row r="317" spans="2:6" ht="30" outlineLevel="1" x14ac:dyDescent="0.25">
      <c r="B317" s="11"/>
      <c r="C317" s="17" t="s">
        <v>290</v>
      </c>
      <c r="D317" s="27">
        <v>3</v>
      </c>
      <c r="E317" s="28"/>
      <c r="F317" s="16"/>
    </row>
    <row r="318" spans="2:6" ht="30" outlineLevel="1" x14ac:dyDescent="0.25">
      <c r="B318" s="11"/>
      <c r="C318" s="30" t="s">
        <v>291</v>
      </c>
      <c r="D318" s="27">
        <v>2</v>
      </c>
      <c r="E318" s="28"/>
      <c r="F318" s="16"/>
    </row>
    <row r="319" spans="2:6" ht="30" outlineLevel="1" x14ac:dyDescent="0.25">
      <c r="B319" s="11"/>
      <c r="C319" s="17" t="s">
        <v>292</v>
      </c>
      <c r="D319" s="27">
        <v>3</v>
      </c>
      <c r="E319" s="28"/>
      <c r="F319" s="16"/>
    </row>
    <row r="320" spans="2:6" ht="30" outlineLevel="1" x14ac:dyDescent="0.25">
      <c r="B320" s="11"/>
      <c r="C320" s="17" t="s">
        <v>293</v>
      </c>
      <c r="D320" s="27">
        <v>3</v>
      </c>
      <c r="E320" s="28"/>
      <c r="F320" s="16"/>
    </row>
    <row r="321" spans="2:6" ht="30" outlineLevel="1" x14ac:dyDescent="0.25">
      <c r="B321" s="11"/>
      <c r="C321" s="17" t="s">
        <v>294</v>
      </c>
      <c r="D321" s="27">
        <v>3</v>
      </c>
      <c r="E321" s="28"/>
      <c r="F321" s="16"/>
    </row>
    <row r="322" spans="2:6" ht="30" outlineLevel="1" x14ac:dyDescent="0.25">
      <c r="B322" s="11"/>
      <c r="C322" s="17" t="s">
        <v>295</v>
      </c>
      <c r="D322" s="27">
        <v>3</v>
      </c>
      <c r="E322" s="28"/>
      <c r="F322" s="16"/>
    </row>
    <row r="323" spans="2:6" ht="15.6" customHeight="1" x14ac:dyDescent="0.25">
      <c r="B323" s="11"/>
      <c r="C323" s="29" t="s">
        <v>296</v>
      </c>
      <c r="D323" s="21"/>
      <c r="E323" s="14">
        <v>0.05</v>
      </c>
      <c r="F323" s="15">
        <f>SUMPRODUCT(D324:D331,F324:F331)/SUM(D324:D331)*E323/2</f>
        <v>0</v>
      </c>
    </row>
    <row r="324" spans="2:6" ht="30" outlineLevel="1" x14ac:dyDescent="0.25">
      <c r="B324" s="11"/>
      <c r="C324" s="17" t="s">
        <v>297</v>
      </c>
      <c r="D324" s="27">
        <v>3</v>
      </c>
      <c r="E324" s="28"/>
      <c r="F324" s="16"/>
    </row>
    <row r="325" spans="2:6" ht="15.75" outlineLevel="1" x14ac:dyDescent="0.25">
      <c r="B325" s="11"/>
      <c r="C325" s="30" t="s">
        <v>298</v>
      </c>
      <c r="D325" s="27">
        <v>2</v>
      </c>
      <c r="E325" s="28"/>
      <c r="F325" s="16"/>
    </row>
    <row r="326" spans="2:6" ht="15.75" outlineLevel="1" x14ac:dyDescent="0.25">
      <c r="B326" s="11"/>
      <c r="C326" s="17" t="s">
        <v>299</v>
      </c>
      <c r="D326" s="27">
        <v>3</v>
      </c>
      <c r="E326" s="28"/>
      <c r="F326" s="16"/>
    </row>
    <row r="327" spans="2:6" ht="15.75" outlineLevel="1" x14ac:dyDescent="0.25">
      <c r="B327" s="11"/>
      <c r="C327" s="17" t="s">
        <v>300</v>
      </c>
      <c r="D327" s="27">
        <v>3</v>
      </c>
      <c r="E327" s="28"/>
      <c r="F327" s="16"/>
    </row>
    <row r="328" spans="2:6" ht="15.75" outlineLevel="1" x14ac:dyDescent="0.25">
      <c r="B328" s="11"/>
      <c r="C328" s="17" t="s">
        <v>301</v>
      </c>
      <c r="D328" s="27">
        <v>3</v>
      </c>
      <c r="E328" s="28"/>
      <c r="F328" s="16"/>
    </row>
    <row r="329" spans="2:6" ht="15.75" outlineLevel="1" x14ac:dyDescent="0.25">
      <c r="B329" s="11"/>
      <c r="C329" s="17" t="s">
        <v>302</v>
      </c>
      <c r="D329" s="27">
        <v>3</v>
      </c>
      <c r="E329" s="28"/>
      <c r="F329" s="16"/>
    </row>
    <row r="330" spans="2:6" ht="30" outlineLevel="1" x14ac:dyDescent="0.25">
      <c r="B330" s="11"/>
      <c r="C330" s="17" t="s">
        <v>303</v>
      </c>
      <c r="D330" s="27">
        <v>2</v>
      </c>
      <c r="E330" s="28"/>
      <c r="F330" s="16"/>
    </row>
    <row r="331" spans="2:6" ht="15.75" outlineLevel="1" x14ac:dyDescent="0.25">
      <c r="B331" s="11"/>
      <c r="C331" s="17" t="s">
        <v>304</v>
      </c>
      <c r="D331" s="27">
        <v>3</v>
      </c>
      <c r="E331" s="28"/>
      <c r="F331" s="16"/>
    </row>
    <row r="332" spans="2:6" ht="15.6" customHeight="1" x14ac:dyDescent="0.25">
      <c r="B332" s="11"/>
      <c r="C332" s="29" t="s">
        <v>305</v>
      </c>
      <c r="D332" s="21"/>
      <c r="E332" s="14">
        <v>0.02</v>
      </c>
      <c r="F332" s="15">
        <f>SUMPRODUCT(D333:D343,F333:F343)/SUM(D333:D343)*E332/2</f>
        <v>0</v>
      </c>
    </row>
    <row r="333" spans="2:6" ht="75" outlineLevel="1" x14ac:dyDescent="0.25">
      <c r="B333" s="11"/>
      <c r="C333" s="30" t="s">
        <v>306</v>
      </c>
      <c r="D333" s="27">
        <v>3</v>
      </c>
      <c r="E333" s="28"/>
      <c r="F333" s="16"/>
    </row>
    <row r="334" spans="2:6" ht="45" outlineLevel="1" x14ac:dyDescent="0.25">
      <c r="B334" s="11"/>
      <c r="C334" s="17" t="s">
        <v>307</v>
      </c>
      <c r="D334" s="27">
        <v>3</v>
      </c>
      <c r="E334" s="28"/>
      <c r="F334" s="16"/>
    </row>
    <row r="335" spans="2:6" ht="15.75" outlineLevel="1" x14ac:dyDescent="0.25">
      <c r="B335" s="11"/>
      <c r="C335" s="17" t="s">
        <v>308</v>
      </c>
      <c r="D335" s="27">
        <v>3</v>
      </c>
      <c r="E335" s="28"/>
      <c r="F335" s="16"/>
    </row>
    <row r="336" spans="2:6" ht="15.75" outlineLevel="1" x14ac:dyDescent="0.25">
      <c r="B336" s="11"/>
      <c r="C336" s="17" t="s">
        <v>309</v>
      </c>
      <c r="D336" s="27">
        <v>3</v>
      </c>
      <c r="E336" s="28"/>
      <c r="F336" s="16"/>
    </row>
    <row r="337" spans="2:6" ht="15.75" outlineLevel="1" x14ac:dyDescent="0.25">
      <c r="B337" s="11"/>
      <c r="C337" s="17" t="s">
        <v>310</v>
      </c>
      <c r="D337" s="27">
        <v>3</v>
      </c>
      <c r="E337" s="28"/>
      <c r="F337" s="16"/>
    </row>
    <row r="338" spans="2:6" ht="45" outlineLevel="1" x14ac:dyDescent="0.25">
      <c r="B338" s="11"/>
      <c r="C338" s="17" t="s">
        <v>311</v>
      </c>
      <c r="D338" s="27">
        <v>3</v>
      </c>
      <c r="E338" s="28"/>
      <c r="F338" s="16"/>
    </row>
    <row r="339" spans="2:6" ht="15.75" outlineLevel="1" x14ac:dyDescent="0.25">
      <c r="B339" s="11"/>
      <c r="C339" s="17" t="s">
        <v>312</v>
      </c>
      <c r="D339" s="27">
        <v>2</v>
      </c>
      <c r="E339" s="28"/>
      <c r="F339" s="16"/>
    </row>
    <row r="340" spans="2:6" ht="30" outlineLevel="1" x14ac:dyDescent="0.25">
      <c r="B340" s="11"/>
      <c r="C340" s="30" t="s">
        <v>313</v>
      </c>
      <c r="D340" s="27">
        <v>3</v>
      </c>
      <c r="E340" s="28"/>
      <c r="F340" s="16"/>
    </row>
    <row r="341" spans="2:6" ht="15.75" outlineLevel="1" x14ac:dyDescent="0.25">
      <c r="B341" s="11"/>
      <c r="C341" s="17" t="s">
        <v>314</v>
      </c>
      <c r="D341" s="27">
        <v>2</v>
      </c>
      <c r="E341" s="28"/>
      <c r="F341" s="16"/>
    </row>
    <row r="342" spans="2:6" ht="30" outlineLevel="1" x14ac:dyDescent="0.25">
      <c r="B342" s="11"/>
      <c r="C342" s="17" t="s">
        <v>315</v>
      </c>
      <c r="D342" s="27">
        <v>3</v>
      </c>
      <c r="E342" s="28"/>
      <c r="F342" s="16"/>
    </row>
    <row r="343" spans="2:6" ht="45" outlineLevel="1" x14ac:dyDescent="0.25">
      <c r="B343" s="11"/>
      <c r="C343" s="17" t="s">
        <v>316</v>
      </c>
      <c r="D343" s="27">
        <v>2</v>
      </c>
      <c r="E343" s="28"/>
      <c r="F343" s="16"/>
    </row>
    <row r="344" spans="2:6" ht="15.6" customHeight="1" x14ac:dyDescent="0.25">
      <c r="B344" s="11"/>
      <c r="C344" s="29" t="s">
        <v>317</v>
      </c>
      <c r="D344" s="21"/>
      <c r="E344" s="14">
        <v>0.01</v>
      </c>
      <c r="F344" s="15">
        <f>SUMPRODUCT(D345:D346,F345:F346)/SUM(D345:D346)*E344/2</f>
        <v>0</v>
      </c>
    </row>
    <row r="345" spans="2:6" ht="30" outlineLevel="1" x14ac:dyDescent="0.25">
      <c r="B345" s="11"/>
      <c r="C345" s="17" t="s">
        <v>318</v>
      </c>
      <c r="D345" s="27">
        <v>3</v>
      </c>
      <c r="E345" s="28"/>
      <c r="F345" s="16"/>
    </row>
    <row r="346" spans="2:6" ht="30" outlineLevel="1" x14ac:dyDescent="0.25">
      <c r="B346" s="11"/>
      <c r="C346" s="17" t="s">
        <v>319</v>
      </c>
      <c r="D346" s="27">
        <v>3</v>
      </c>
      <c r="E346" s="28"/>
      <c r="F346" s="16"/>
    </row>
    <row r="347" spans="2:6" ht="15.6" customHeight="1" x14ac:dyDescent="0.25">
      <c r="B347" s="11"/>
      <c r="C347" s="29" t="s">
        <v>320</v>
      </c>
      <c r="D347" s="21"/>
      <c r="E347" s="14">
        <v>0.05</v>
      </c>
      <c r="F347" s="15">
        <f>SUMPRODUCT(D348:D352,F348:F352)/SUM(D348:D352)*E347/2</f>
        <v>0</v>
      </c>
    </row>
    <row r="348" spans="2:6" ht="30" outlineLevel="1" x14ac:dyDescent="0.25">
      <c r="B348" s="11"/>
      <c r="C348" s="17" t="s">
        <v>321</v>
      </c>
      <c r="D348" s="27">
        <v>3</v>
      </c>
      <c r="E348" s="28"/>
      <c r="F348" s="16"/>
    </row>
    <row r="349" spans="2:6" ht="30" outlineLevel="1" x14ac:dyDescent="0.25">
      <c r="B349" s="11"/>
      <c r="C349" s="30" t="s">
        <v>322</v>
      </c>
      <c r="D349" s="27">
        <v>2</v>
      </c>
      <c r="E349" s="28"/>
      <c r="F349" s="16"/>
    </row>
    <row r="350" spans="2:6" ht="45" outlineLevel="1" x14ac:dyDescent="0.25">
      <c r="B350" s="11"/>
      <c r="C350" s="17" t="s">
        <v>323</v>
      </c>
      <c r="D350" s="27">
        <v>2</v>
      </c>
      <c r="E350" s="28"/>
      <c r="F350" s="16"/>
    </row>
    <row r="351" spans="2:6" ht="30" outlineLevel="1" x14ac:dyDescent="0.25">
      <c r="B351" s="11"/>
      <c r="C351" s="17" t="s">
        <v>363</v>
      </c>
      <c r="D351" s="27">
        <v>3</v>
      </c>
      <c r="E351" s="28"/>
      <c r="F351" s="16"/>
    </row>
    <row r="352" spans="2:6" ht="15.75" outlineLevel="1" x14ac:dyDescent="0.25">
      <c r="B352" s="11"/>
      <c r="C352" s="17" t="s">
        <v>324</v>
      </c>
      <c r="D352" s="27">
        <v>3</v>
      </c>
      <c r="E352" s="28"/>
      <c r="F352" s="16"/>
    </row>
    <row r="353" spans="2:6" ht="15.6" customHeight="1" x14ac:dyDescent="0.25">
      <c r="B353" s="11"/>
      <c r="C353" s="29" t="s">
        <v>325</v>
      </c>
      <c r="D353" s="21"/>
      <c r="E353" s="14">
        <v>0.04</v>
      </c>
      <c r="F353" s="15">
        <f>SUMPRODUCT(D354:D363,F354:F363)/SUM(D354:D363)*E353/2</f>
        <v>0</v>
      </c>
    </row>
    <row r="354" spans="2:6" ht="45" outlineLevel="1" x14ac:dyDescent="0.25">
      <c r="B354" s="11"/>
      <c r="C354" s="30" t="s">
        <v>326</v>
      </c>
      <c r="D354" s="27">
        <v>3</v>
      </c>
      <c r="E354" s="28"/>
      <c r="F354" s="16"/>
    </row>
    <row r="355" spans="2:6" ht="60" outlineLevel="1" x14ac:dyDescent="0.25">
      <c r="B355" s="11"/>
      <c r="C355" s="17" t="s">
        <v>355</v>
      </c>
      <c r="D355" s="27">
        <v>3</v>
      </c>
      <c r="E355" s="28"/>
      <c r="F355" s="16"/>
    </row>
    <row r="356" spans="2:6" ht="15.75" outlineLevel="1" x14ac:dyDescent="0.25">
      <c r="B356" s="11"/>
      <c r="C356" s="26" t="s">
        <v>362</v>
      </c>
      <c r="D356" s="18"/>
      <c r="E356" s="28"/>
      <c r="F356" s="16"/>
    </row>
    <row r="357" spans="2:6" ht="90" outlineLevel="1" x14ac:dyDescent="0.25">
      <c r="B357" s="11"/>
      <c r="C357" s="17" t="s">
        <v>356</v>
      </c>
      <c r="D357" s="27">
        <v>3</v>
      </c>
      <c r="E357" s="28"/>
      <c r="F357" s="16"/>
    </row>
    <row r="358" spans="2:6" ht="75" outlineLevel="1" x14ac:dyDescent="0.25">
      <c r="B358" s="11"/>
      <c r="C358" s="17" t="s">
        <v>357</v>
      </c>
      <c r="D358" s="27">
        <v>3</v>
      </c>
      <c r="E358" s="28"/>
      <c r="F358" s="16"/>
    </row>
    <row r="359" spans="2:6" ht="75" outlineLevel="1" x14ac:dyDescent="0.25">
      <c r="B359" s="11"/>
      <c r="C359" s="17" t="s">
        <v>358</v>
      </c>
      <c r="D359" s="27">
        <v>3</v>
      </c>
      <c r="E359" s="28"/>
      <c r="F359" s="16"/>
    </row>
    <row r="360" spans="2:6" ht="60" outlineLevel="1" x14ac:dyDescent="0.25">
      <c r="B360" s="11"/>
      <c r="C360" s="17" t="s">
        <v>359</v>
      </c>
      <c r="D360" s="27">
        <v>3</v>
      </c>
      <c r="E360" s="28"/>
      <c r="F360" s="16"/>
    </row>
    <row r="361" spans="2:6" ht="62.25" customHeight="1" outlineLevel="1" x14ac:dyDescent="0.25">
      <c r="B361" s="11"/>
      <c r="C361" s="17" t="s">
        <v>360</v>
      </c>
      <c r="D361" s="27">
        <v>3</v>
      </c>
      <c r="E361" s="28"/>
      <c r="F361" s="16"/>
    </row>
    <row r="362" spans="2:6" ht="63" customHeight="1" outlineLevel="1" x14ac:dyDescent="0.25">
      <c r="B362" s="11"/>
      <c r="C362" s="17" t="s">
        <v>361</v>
      </c>
      <c r="D362" s="27">
        <v>3</v>
      </c>
      <c r="E362" s="28"/>
      <c r="F362" s="16"/>
    </row>
    <row r="363" spans="2:6" ht="30" outlineLevel="1" x14ac:dyDescent="0.25">
      <c r="B363" s="11"/>
      <c r="C363" s="30" t="s">
        <v>327</v>
      </c>
      <c r="D363" s="27">
        <v>3</v>
      </c>
      <c r="E363" s="28"/>
      <c r="F363" s="16"/>
    </row>
    <row r="364" spans="2:6" ht="15.6" customHeight="1" x14ac:dyDescent="0.25">
      <c r="B364" s="11"/>
      <c r="C364" s="29" t="s">
        <v>328</v>
      </c>
      <c r="D364" s="21"/>
      <c r="E364" s="14"/>
      <c r="F364" s="15"/>
    </row>
    <row r="365" spans="2:6" ht="105" outlineLevel="1" x14ac:dyDescent="0.25">
      <c r="B365" s="11"/>
      <c r="C365" s="17" t="s">
        <v>329</v>
      </c>
      <c r="D365" s="27">
        <v>3</v>
      </c>
      <c r="E365" s="28"/>
      <c r="F365" s="16"/>
    </row>
    <row r="366" spans="2:6" x14ac:dyDescent="0.25">
      <c r="B366" s="33"/>
      <c r="C366" s="34"/>
      <c r="D366" s="33"/>
      <c r="E366" s="33"/>
      <c r="F366" s="33"/>
    </row>
    <row r="367" spans="2:6" x14ac:dyDescent="0.25">
      <c r="B367" s="33"/>
      <c r="C367" s="34"/>
      <c r="D367" s="33"/>
      <c r="E367" s="33"/>
      <c r="F367" s="33"/>
    </row>
    <row r="368" spans="2:6" x14ac:dyDescent="0.25">
      <c r="B368" s="33"/>
      <c r="C368" s="34"/>
      <c r="D368" s="33"/>
      <c r="E368" s="33"/>
      <c r="F368" s="33"/>
    </row>
    <row r="369" spans="2:6" x14ac:dyDescent="0.25">
      <c r="B369" s="33"/>
      <c r="C369" s="34"/>
      <c r="D369" s="33"/>
      <c r="E369" s="33"/>
      <c r="F369" s="33"/>
    </row>
    <row r="370" spans="2:6" x14ac:dyDescent="0.25">
      <c r="B370" s="33"/>
      <c r="C370" s="33"/>
      <c r="D370" s="33"/>
      <c r="E370" s="33"/>
      <c r="F370" s="33"/>
    </row>
    <row r="371" spans="2:6" x14ac:dyDescent="0.25">
      <c r="B371" s="33"/>
      <c r="C371" s="34"/>
      <c r="D371" s="33"/>
      <c r="E371" s="33"/>
      <c r="F371" s="33"/>
    </row>
    <row r="372" spans="2:6" x14ac:dyDescent="0.25">
      <c r="B372" s="33"/>
      <c r="C372" s="34"/>
      <c r="D372" s="33"/>
      <c r="E372" s="33"/>
      <c r="F372" s="33"/>
    </row>
    <row r="373" spans="2:6" x14ac:dyDescent="0.25">
      <c r="B373" s="33"/>
      <c r="C373" s="34"/>
      <c r="D373" s="33"/>
      <c r="E373" s="33"/>
      <c r="F373" s="33"/>
    </row>
    <row r="374" spans="2:6" x14ac:dyDescent="0.25">
      <c r="B374" s="33"/>
      <c r="C374" s="34"/>
      <c r="D374" s="33"/>
      <c r="E374" s="33"/>
      <c r="F374" s="33"/>
    </row>
    <row r="375" spans="2:6" x14ac:dyDescent="0.25">
      <c r="B375" s="33"/>
      <c r="C375" s="34"/>
      <c r="D375" s="33"/>
      <c r="E375" s="33"/>
      <c r="F375" s="33"/>
    </row>
    <row r="376" spans="2:6" x14ac:dyDescent="0.25">
      <c r="B376" s="33"/>
      <c r="C376" s="34"/>
      <c r="D376" s="33"/>
      <c r="E376" s="33"/>
      <c r="F376" s="33"/>
    </row>
    <row r="377" spans="2:6" x14ac:dyDescent="0.25">
      <c r="B377" s="33"/>
      <c r="C377" s="33"/>
      <c r="D377" s="33"/>
      <c r="E377" s="33"/>
      <c r="F377" s="33"/>
    </row>
    <row r="378" spans="2:6" x14ac:dyDescent="0.25">
      <c r="B378" s="33"/>
      <c r="C378" s="34"/>
      <c r="D378" s="33"/>
      <c r="E378" s="33"/>
      <c r="F378" s="33"/>
    </row>
    <row r="379" spans="2:6" x14ac:dyDescent="0.25">
      <c r="B379" s="33"/>
      <c r="C379" s="34"/>
      <c r="D379" s="33"/>
      <c r="E379" s="33"/>
      <c r="F379" s="33"/>
    </row>
    <row r="380" spans="2:6" x14ac:dyDescent="0.25">
      <c r="B380" s="33"/>
      <c r="C380" s="34"/>
      <c r="D380" s="33"/>
      <c r="E380" s="33"/>
      <c r="F380" s="33"/>
    </row>
    <row r="381" spans="2:6" x14ac:dyDescent="0.25">
      <c r="B381" s="33"/>
      <c r="C381" s="34"/>
      <c r="D381" s="33"/>
      <c r="E381" s="33"/>
      <c r="F381" s="33"/>
    </row>
    <row r="382" spans="2:6" x14ac:dyDescent="0.25">
      <c r="B382" s="33"/>
      <c r="C382" s="34"/>
      <c r="D382" s="33"/>
      <c r="E382" s="33"/>
      <c r="F382" s="33"/>
    </row>
    <row r="383" spans="2:6" x14ac:dyDescent="0.25">
      <c r="B383" s="33"/>
      <c r="C383" s="33"/>
      <c r="D383" s="33"/>
      <c r="E383" s="33"/>
      <c r="F383" s="33"/>
    </row>
    <row r="384" spans="2:6" x14ac:dyDescent="0.25">
      <c r="B384" s="33"/>
      <c r="C384" s="34"/>
      <c r="D384" s="33"/>
      <c r="E384" s="33"/>
      <c r="F384" s="33"/>
    </row>
    <row r="385" spans="2:6" x14ac:dyDescent="0.25">
      <c r="B385" s="33"/>
      <c r="C385" s="34"/>
      <c r="D385" s="33"/>
      <c r="E385" s="33"/>
      <c r="F385" s="33"/>
    </row>
    <row r="386" spans="2:6" x14ac:dyDescent="0.25">
      <c r="B386" s="33"/>
      <c r="C386" s="34"/>
      <c r="D386" s="33"/>
      <c r="E386" s="33"/>
      <c r="F386" s="33"/>
    </row>
    <row r="387" spans="2:6" x14ac:dyDescent="0.25">
      <c r="B387" s="33"/>
      <c r="C387" s="34"/>
      <c r="D387" s="33"/>
      <c r="E387" s="33"/>
      <c r="F387" s="33"/>
    </row>
    <row r="388" spans="2:6" x14ac:dyDescent="0.25">
      <c r="B388" s="33"/>
      <c r="C388" s="33"/>
      <c r="D388" s="33"/>
      <c r="E388" s="33"/>
      <c r="F388" s="33"/>
    </row>
    <row r="389" spans="2:6" x14ac:dyDescent="0.25">
      <c r="B389" s="33"/>
      <c r="C389" s="33"/>
      <c r="D389" s="33"/>
      <c r="E389" s="33"/>
      <c r="F389" s="33"/>
    </row>
    <row r="390" spans="2:6" x14ac:dyDescent="0.25">
      <c r="B390" s="33"/>
      <c r="C390" s="34"/>
      <c r="D390" s="33"/>
      <c r="E390" s="33"/>
      <c r="F390" s="33"/>
    </row>
    <row r="391" spans="2:6" x14ac:dyDescent="0.25">
      <c r="B391" s="33"/>
      <c r="C391" s="34"/>
      <c r="D391" s="33"/>
      <c r="E391" s="33"/>
      <c r="F391" s="33"/>
    </row>
    <row r="392" spans="2:6" x14ac:dyDescent="0.25">
      <c r="B392" s="33"/>
      <c r="C392" s="34"/>
      <c r="D392" s="33"/>
      <c r="E392" s="33"/>
      <c r="F392" s="33"/>
    </row>
    <row r="393" spans="2:6" x14ac:dyDescent="0.25">
      <c r="B393" s="33"/>
      <c r="C393" s="34"/>
      <c r="D393" s="33"/>
      <c r="E393" s="33"/>
      <c r="F393" s="33"/>
    </row>
    <row r="394" spans="2:6" x14ac:dyDescent="0.25">
      <c r="B394" s="33"/>
      <c r="C394" s="34"/>
      <c r="D394" s="33"/>
      <c r="E394" s="33"/>
      <c r="F394" s="33"/>
    </row>
    <row r="395" spans="2:6" x14ac:dyDescent="0.25">
      <c r="B395" s="33"/>
      <c r="C395" s="34"/>
      <c r="D395" s="33"/>
      <c r="E395" s="33"/>
      <c r="F395" s="33"/>
    </row>
    <row r="396" spans="2:6" x14ac:dyDescent="0.25">
      <c r="B396" s="33"/>
      <c r="C396" s="34"/>
      <c r="D396" s="33"/>
      <c r="E396" s="33"/>
      <c r="F396" s="33"/>
    </row>
    <row r="397" spans="2:6" x14ac:dyDescent="0.25">
      <c r="B397" s="33"/>
      <c r="C397" s="34"/>
      <c r="D397" s="33"/>
      <c r="E397" s="33"/>
      <c r="F397" s="33"/>
    </row>
    <row r="398" spans="2:6" x14ac:dyDescent="0.25">
      <c r="B398" s="33"/>
      <c r="C398" s="34"/>
      <c r="D398" s="33"/>
      <c r="E398" s="33"/>
      <c r="F398" s="33"/>
    </row>
    <row r="399" spans="2:6" x14ac:dyDescent="0.25">
      <c r="B399" s="33"/>
      <c r="C399" s="34"/>
      <c r="D399" s="33"/>
      <c r="E399" s="33"/>
      <c r="F399" s="33"/>
    </row>
    <row r="400" spans="2:6" x14ac:dyDescent="0.25">
      <c r="B400" s="33"/>
      <c r="C400" s="34"/>
      <c r="D400" s="33"/>
      <c r="E400" s="33"/>
      <c r="F400" s="33"/>
    </row>
    <row r="401" spans="2:6" x14ac:dyDescent="0.25">
      <c r="B401" s="33"/>
      <c r="C401" s="34"/>
      <c r="D401" s="33"/>
      <c r="E401" s="33"/>
      <c r="F401" s="33"/>
    </row>
    <row r="402" spans="2:6" x14ac:dyDescent="0.25">
      <c r="B402" s="33"/>
      <c r="C402" s="34"/>
      <c r="D402" s="33"/>
      <c r="E402" s="33"/>
      <c r="F402" s="33"/>
    </row>
    <row r="403" spans="2:6" x14ac:dyDescent="0.25">
      <c r="B403" s="33"/>
      <c r="C403" s="34"/>
      <c r="D403" s="33"/>
      <c r="E403" s="33"/>
      <c r="F403" s="33"/>
    </row>
    <row r="404" spans="2:6" x14ac:dyDescent="0.25">
      <c r="B404" s="33"/>
      <c r="C404" s="34"/>
      <c r="D404" s="33"/>
      <c r="E404" s="33"/>
      <c r="F404" s="33"/>
    </row>
    <row r="405" spans="2:6" x14ac:dyDescent="0.25">
      <c r="B405" s="33"/>
      <c r="C405" s="34"/>
      <c r="D405" s="33"/>
      <c r="E405" s="33"/>
      <c r="F405" s="33"/>
    </row>
    <row r="406" spans="2:6" x14ac:dyDescent="0.25">
      <c r="B406" s="33"/>
      <c r="C406" s="33"/>
      <c r="D406" s="33"/>
      <c r="E406" s="33"/>
      <c r="F406" s="33"/>
    </row>
    <row r="407" spans="2:6" x14ac:dyDescent="0.25">
      <c r="B407" s="33"/>
      <c r="C407" s="34"/>
      <c r="D407" s="33"/>
      <c r="E407" s="33"/>
      <c r="F407" s="33"/>
    </row>
    <row r="408" spans="2:6" x14ac:dyDescent="0.25">
      <c r="B408" s="33"/>
      <c r="C408" s="34"/>
      <c r="D408" s="33"/>
      <c r="E408" s="33"/>
      <c r="F408" s="33"/>
    </row>
    <row r="409" spans="2:6" x14ac:dyDescent="0.25">
      <c r="B409" s="33"/>
      <c r="C409" s="34"/>
      <c r="D409" s="33"/>
      <c r="E409" s="33"/>
      <c r="F409" s="33"/>
    </row>
    <row r="410" spans="2:6" x14ac:dyDescent="0.25">
      <c r="B410" s="33"/>
      <c r="C410" s="33"/>
      <c r="D410" s="33"/>
      <c r="E410" s="33"/>
      <c r="F410" s="33"/>
    </row>
    <row r="411" spans="2:6" x14ac:dyDescent="0.25">
      <c r="B411" s="33"/>
      <c r="C411" s="34"/>
      <c r="D411" s="33"/>
      <c r="E411" s="33"/>
      <c r="F411" s="33"/>
    </row>
    <row r="412" spans="2:6" x14ac:dyDescent="0.25">
      <c r="B412" s="33"/>
      <c r="C412" s="34"/>
      <c r="D412" s="33"/>
      <c r="E412" s="33"/>
      <c r="F412" s="33"/>
    </row>
    <row r="413" spans="2:6" x14ac:dyDescent="0.25">
      <c r="B413" s="33"/>
      <c r="C413" s="34"/>
      <c r="D413" s="33"/>
      <c r="E413" s="33"/>
      <c r="F413" s="33"/>
    </row>
    <row r="414" spans="2:6" x14ac:dyDescent="0.25">
      <c r="B414" s="33"/>
      <c r="C414" s="34"/>
      <c r="D414" s="33"/>
      <c r="E414" s="33"/>
      <c r="F414" s="33"/>
    </row>
    <row r="415" spans="2:6" x14ac:dyDescent="0.25">
      <c r="B415" s="33"/>
      <c r="C415" s="34"/>
      <c r="D415" s="33"/>
      <c r="E415" s="33"/>
      <c r="F415" s="33"/>
    </row>
    <row r="416" spans="2:6" x14ac:dyDescent="0.25">
      <c r="B416" s="33"/>
      <c r="C416" s="34"/>
      <c r="D416" s="33"/>
      <c r="E416" s="33"/>
      <c r="F416" s="33"/>
    </row>
    <row r="417" spans="2:6" x14ac:dyDescent="0.25">
      <c r="B417" s="33"/>
      <c r="C417" s="34"/>
      <c r="D417" s="33"/>
      <c r="E417" s="33"/>
      <c r="F417" s="33"/>
    </row>
    <row r="418" spans="2:6" x14ac:dyDescent="0.25">
      <c r="B418" s="33"/>
      <c r="C418" s="34"/>
      <c r="D418" s="33"/>
      <c r="E418" s="33"/>
      <c r="F418" s="33"/>
    </row>
    <row r="419" spans="2:6" x14ac:dyDescent="0.25">
      <c r="B419" s="33"/>
      <c r="C419" s="34"/>
      <c r="D419" s="33"/>
      <c r="E419" s="33"/>
      <c r="F419" s="33"/>
    </row>
    <row r="420" spans="2:6" x14ac:dyDescent="0.25">
      <c r="B420" s="33"/>
      <c r="C420" s="34"/>
      <c r="D420" s="33"/>
      <c r="E420" s="33"/>
      <c r="F420" s="33"/>
    </row>
    <row r="421" spans="2:6" x14ac:dyDescent="0.25">
      <c r="B421" s="33"/>
      <c r="C421" s="34"/>
      <c r="D421" s="33"/>
      <c r="E421" s="33"/>
      <c r="F421" s="33"/>
    </row>
    <row r="422" spans="2:6" x14ac:dyDescent="0.25">
      <c r="B422" s="33"/>
      <c r="C422" s="34"/>
      <c r="D422" s="33"/>
      <c r="E422" s="33"/>
      <c r="F422" s="33"/>
    </row>
    <row r="423" spans="2:6" x14ac:dyDescent="0.25">
      <c r="B423" s="33"/>
      <c r="C423" s="34"/>
      <c r="D423" s="33"/>
      <c r="E423" s="33"/>
      <c r="F423" s="33"/>
    </row>
    <row r="424" spans="2:6" x14ac:dyDescent="0.25">
      <c r="B424" s="33"/>
      <c r="C424" s="34"/>
      <c r="D424" s="33"/>
      <c r="E424" s="33"/>
      <c r="F424" s="33"/>
    </row>
    <row r="425" spans="2:6" x14ac:dyDescent="0.25">
      <c r="B425" s="33"/>
      <c r="C425" s="34"/>
      <c r="D425" s="33"/>
      <c r="E425" s="33"/>
      <c r="F425" s="33"/>
    </row>
    <row r="426" spans="2:6" x14ac:dyDescent="0.25">
      <c r="B426" s="33"/>
      <c r="C426" s="34"/>
      <c r="D426" s="33"/>
      <c r="E426" s="33"/>
      <c r="F426" s="33"/>
    </row>
    <row r="427" spans="2:6" x14ac:dyDescent="0.25">
      <c r="B427" s="33"/>
      <c r="C427" s="34"/>
      <c r="D427" s="33"/>
      <c r="E427" s="33"/>
      <c r="F427" s="33"/>
    </row>
    <row r="428" spans="2:6" x14ac:dyDescent="0.25">
      <c r="B428" s="33"/>
      <c r="C428" s="34"/>
      <c r="D428" s="33"/>
      <c r="E428" s="33"/>
      <c r="F428" s="33"/>
    </row>
    <row r="429" spans="2:6" x14ac:dyDescent="0.25">
      <c r="B429" s="33"/>
      <c r="C429" s="34"/>
      <c r="D429" s="33"/>
      <c r="E429" s="33"/>
      <c r="F429" s="33"/>
    </row>
    <row r="430" spans="2:6" x14ac:dyDescent="0.25">
      <c r="B430" s="33"/>
      <c r="C430" s="34"/>
      <c r="D430" s="33"/>
      <c r="E430" s="33"/>
      <c r="F430" s="33"/>
    </row>
    <row r="431" spans="2:6" x14ac:dyDescent="0.25">
      <c r="B431" s="33"/>
      <c r="C431" s="34"/>
      <c r="D431" s="33"/>
      <c r="E431" s="33"/>
      <c r="F431" s="33"/>
    </row>
    <row r="432" spans="2:6" x14ac:dyDescent="0.25">
      <c r="B432" s="33"/>
      <c r="C432" s="34"/>
      <c r="D432" s="33"/>
      <c r="E432" s="33"/>
      <c r="F432" s="33"/>
    </row>
    <row r="433" spans="2:6" x14ac:dyDescent="0.25">
      <c r="B433" s="33"/>
      <c r="C433" s="34"/>
      <c r="D433" s="33"/>
      <c r="E433" s="33"/>
      <c r="F433" s="33"/>
    </row>
    <row r="434" spans="2:6" x14ac:dyDescent="0.25">
      <c r="B434" s="33"/>
      <c r="C434" s="34"/>
      <c r="D434" s="33"/>
      <c r="E434" s="33"/>
      <c r="F434" s="33"/>
    </row>
    <row r="435" spans="2:6" x14ac:dyDescent="0.25">
      <c r="B435" s="33"/>
      <c r="C435" s="34"/>
      <c r="D435" s="33"/>
      <c r="E435" s="33"/>
      <c r="F435" s="33"/>
    </row>
    <row r="436" spans="2:6" x14ac:dyDescent="0.25">
      <c r="B436" s="33"/>
      <c r="C436" s="34"/>
      <c r="D436" s="33"/>
      <c r="E436" s="33"/>
      <c r="F436" s="33"/>
    </row>
    <row r="437" spans="2:6" x14ac:dyDescent="0.25">
      <c r="B437" s="33"/>
      <c r="C437" s="34"/>
      <c r="D437" s="33"/>
      <c r="E437" s="33"/>
      <c r="F437" s="33"/>
    </row>
    <row r="438" spans="2:6" x14ac:dyDescent="0.25">
      <c r="B438" s="33"/>
      <c r="C438" s="34"/>
      <c r="D438" s="33"/>
      <c r="E438" s="33"/>
      <c r="F438" s="33"/>
    </row>
    <row r="439" spans="2:6" x14ac:dyDescent="0.25">
      <c r="B439" s="33"/>
      <c r="C439" s="34"/>
      <c r="D439" s="33"/>
      <c r="E439" s="33"/>
      <c r="F439" s="33"/>
    </row>
    <row r="440" spans="2:6" x14ac:dyDescent="0.25">
      <c r="B440" s="33"/>
      <c r="C440" s="34"/>
      <c r="D440" s="33"/>
      <c r="E440" s="33"/>
      <c r="F440" s="33"/>
    </row>
    <row r="441" spans="2:6" x14ac:dyDescent="0.25">
      <c r="B441" s="33"/>
      <c r="C441" s="34"/>
      <c r="D441" s="33"/>
      <c r="E441" s="33"/>
      <c r="F441" s="33"/>
    </row>
    <row r="442" spans="2:6" x14ac:dyDescent="0.25">
      <c r="B442" s="33"/>
      <c r="C442" s="34"/>
      <c r="D442" s="33"/>
      <c r="E442" s="33"/>
      <c r="F442" s="33"/>
    </row>
    <row r="443" spans="2:6" x14ac:dyDescent="0.25">
      <c r="B443" s="33"/>
      <c r="C443" s="34"/>
      <c r="D443" s="33"/>
      <c r="E443" s="33"/>
      <c r="F443" s="33"/>
    </row>
    <row r="444" spans="2:6" x14ac:dyDescent="0.25">
      <c r="B444" s="33"/>
      <c r="C444" s="34"/>
      <c r="D444" s="33"/>
      <c r="E444" s="33"/>
      <c r="F444" s="33"/>
    </row>
    <row r="445" spans="2:6" x14ac:dyDescent="0.25">
      <c r="B445" s="33"/>
      <c r="C445" s="34"/>
      <c r="D445" s="33"/>
      <c r="E445" s="33"/>
      <c r="F445" s="33"/>
    </row>
    <row r="446" spans="2:6" x14ac:dyDescent="0.25">
      <c r="B446" s="33"/>
      <c r="C446" s="34"/>
      <c r="D446" s="33"/>
      <c r="E446" s="33"/>
      <c r="F446" s="33"/>
    </row>
    <row r="447" spans="2:6" x14ac:dyDescent="0.25">
      <c r="B447" s="33"/>
      <c r="C447" s="34"/>
      <c r="D447" s="33"/>
      <c r="E447" s="33"/>
      <c r="F447" s="33"/>
    </row>
    <row r="448" spans="2:6" x14ac:dyDescent="0.25">
      <c r="B448" s="33"/>
      <c r="C448" s="34"/>
      <c r="D448" s="33"/>
      <c r="E448" s="33"/>
      <c r="F448" s="33"/>
    </row>
    <row r="449" spans="2:6" x14ac:dyDescent="0.25">
      <c r="B449" s="33"/>
      <c r="C449" s="34"/>
      <c r="D449" s="33"/>
      <c r="E449" s="33"/>
      <c r="F449" s="33"/>
    </row>
    <row r="450" spans="2:6" x14ac:dyDescent="0.25">
      <c r="B450" s="33"/>
      <c r="C450" s="33"/>
      <c r="D450" s="33"/>
      <c r="E450" s="33"/>
      <c r="F450" s="33"/>
    </row>
    <row r="451" spans="2:6" x14ac:dyDescent="0.25">
      <c r="B451" s="33"/>
      <c r="C451" s="34"/>
      <c r="D451" s="33"/>
      <c r="E451" s="33"/>
      <c r="F451" s="33"/>
    </row>
    <row r="452" spans="2:6" x14ac:dyDescent="0.25">
      <c r="B452" s="33"/>
      <c r="C452" s="34"/>
      <c r="D452" s="33"/>
      <c r="E452" s="33"/>
      <c r="F452" s="33"/>
    </row>
    <row r="453" spans="2:6" x14ac:dyDescent="0.25">
      <c r="B453" s="33"/>
      <c r="C453" s="34"/>
      <c r="D453" s="33"/>
      <c r="E453" s="33"/>
      <c r="F453" s="33"/>
    </row>
    <row r="454" spans="2:6" x14ac:dyDescent="0.25">
      <c r="B454" s="33"/>
      <c r="C454" s="34"/>
      <c r="D454" s="33"/>
      <c r="E454" s="33"/>
      <c r="F454" s="33"/>
    </row>
    <row r="455" spans="2:6" x14ac:dyDescent="0.25">
      <c r="B455" s="33"/>
      <c r="C455" s="34"/>
      <c r="D455" s="33"/>
      <c r="E455" s="33"/>
      <c r="F455" s="33"/>
    </row>
    <row r="456" spans="2:6" x14ac:dyDescent="0.25">
      <c r="B456" s="33"/>
      <c r="C456" s="33"/>
      <c r="D456" s="33"/>
      <c r="E456" s="33"/>
      <c r="F456" s="33"/>
    </row>
    <row r="457" spans="2:6" x14ac:dyDescent="0.25">
      <c r="B457" s="33"/>
      <c r="C457" s="34"/>
      <c r="D457" s="33"/>
      <c r="E457" s="33"/>
      <c r="F457" s="33"/>
    </row>
    <row r="458" spans="2:6" x14ac:dyDescent="0.25">
      <c r="B458" s="33"/>
      <c r="C458" s="34"/>
      <c r="D458" s="33"/>
      <c r="E458" s="33"/>
      <c r="F458" s="33"/>
    </row>
    <row r="459" spans="2:6" x14ac:dyDescent="0.25">
      <c r="B459" s="33"/>
      <c r="C459" s="34"/>
      <c r="D459" s="33"/>
      <c r="E459" s="33"/>
      <c r="F459" s="33"/>
    </row>
    <row r="460" spans="2:6" x14ac:dyDescent="0.25">
      <c r="B460" s="33"/>
      <c r="C460" s="34"/>
      <c r="D460" s="33"/>
      <c r="E460" s="33"/>
      <c r="F460" s="33"/>
    </row>
    <row r="461" spans="2:6" x14ac:dyDescent="0.25">
      <c r="B461" s="33"/>
      <c r="C461" s="34"/>
      <c r="D461" s="33"/>
      <c r="E461" s="33"/>
      <c r="F461" s="33"/>
    </row>
    <row r="462" spans="2:6" x14ac:dyDescent="0.25">
      <c r="B462" s="33"/>
      <c r="C462" s="34"/>
      <c r="D462" s="33"/>
      <c r="E462" s="33"/>
      <c r="F462" s="33"/>
    </row>
    <row r="463" spans="2:6" x14ac:dyDescent="0.25">
      <c r="B463" s="33"/>
      <c r="C463" s="33"/>
      <c r="D463" s="33"/>
      <c r="E463" s="33"/>
      <c r="F463" s="33"/>
    </row>
    <row r="464" spans="2:6" x14ac:dyDescent="0.25">
      <c r="B464" s="33"/>
      <c r="C464" s="34"/>
      <c r="D464" s="33"/>
      <c r="E464" s="33"/>
      <c r="F464" s="33"/>
    </row>
    <row r="465" spans="2:6" x14ac:dyDescent="0.25">
      <c r="B465" s="33"/>
      <c r="C465" s="34"/>
      <c r="D465" s="33"/>
      <c r="E465" s="33"/>
      <c r="F465" s="33"/>
    </row>
    <row r="466" spans="2:6" x14ac:dyDescent="0.25">
      <c r="B466" s="33"/>
      <c r="C466" s="34"/>
      <c r="D466" s="33"/>
      <c r="E466" s="33"/>
      <c r="F466" s="33"/>
    </row>
    <row r="467" spans="2:6" x14ac:dyDescent="0.25">
      <c r="B467" s="33"/>
      <c r="C467" s="34"/>
      <c r="D467" s="33"/>
      <c r="E467" s="33"/>
      <c r="F467" s="33"/>
    </row>
    <row r="468" spans="2:6" x14ac:dyDescent="0.25">
      <c r="B468" s="33"/>
      <c r="C468" s="34"/>
      <c r="D468" s="33"/>
      <c r="E468" s="33"/>
      <c r="F468" s="33"/>
    </row>
    <row r="469" spans="2:6" x14ac:dyDescent="0.25">
      <c r="B469" s="33"/>
      <c r="C469" s="34"/>
      <c r="D469" s="33"/>
      <c r="E469" s="33"/>
      <c r="F469" s="33"/>
    </row>
    <row r="470" spans="2:6" x14ac:dyDescent="0.25">
      <c r="B470" s="33"/>
      <c r="C470" s="34"/>
      <c r="D470" s="33"/>
      <c r="E470" s="33"/>
      <c r="F470" s="33"/>
    </row>
    <row r="471" spans="2:6" x14ac:dyDescent="0.25">
      <c r="B471" s="33"/>
      <c r="C471" s="33"/>
      <c r="D471" s="33"/>
      <c r="E471" s="33"/>
      <c r="F471" s="33"/>
    </row>
    <row r="472" spans="2:6" x14ac:dyDescent="0.25">
      <c r="B472" s="33"/>
      <c r="C472" s="33"/>
      <c r="D472" s="33"/>
      <c r="E472" s="33"/>
      <c r="F472" s="33"/>
    </row>
    <row r="473" spans="2:6" x14ac:dyDescent="0.25">
      <c r="B473" s="33"/>
      <c r="C473" s="34"/>
      <c r="D473" s="33"/>
      <c r="E473" s="33"/>
      <c r="F473" s="33"/>
    </row>
    <row r="474" spans="2:6" x14ac:dyDescent="0.25">
      <c r="B474" s="33"/>
      <c r="C474" s="34"/>
      <c r="D474" s="33"/>
      <c r="E474" s="33"/>
      <c r="F474" s="33"/>
    </row>
    <row r="475" spans="2:6" x14ac:dyDescent="0.25">
      <c r="B475" s="33"/>
      <c r="C475" s="34"/>
      <c r="D475" s="33"/>
      <c r="E475" s="33"/>
      <c r="F475" s="33"/>
    </row>
    <row r="476" spans="2:6" x14ac:dyDescent="0.25">
      <c r="B476" s="33"/>
      <c r="C476" s="34"/>
      <c r="D476" s="33"/>
      <c r="E476" s="33"/>
      <c r="F476" s="33"/>
    </row>
    <row r="477" spans="2:6" x14ac:dyDescent="0.25">
      <c r="B477" s="33"/>
      <c r="C477" s="34"/>
      <c r="D477" s="33"/>
      <c r="E477" s="33"/>
      <c r="F477" s="33"/>
    </row>
    <row r="478" spans="2:6" x14ac:dyDescent="0.25">
      <c r="B478" s="33"/>
      <c r="C478" s="34"/>
      <c r="D478" s="33"/>
      <c r="E478" s="33"/>
      <c r="F478" s="33"/>
    </row>
    <row r="479" spans="2:6" x14ac:dyDescent="0.25">
      <c r="B479" s="33"/>
      <c r="C479" s="34"/>
      <c r="D479" s="33"/>
      <c r="E479" s="33"/>
      <c r="F479" s="33"/>
    </row>
    <row r="480" spans="2:6" x14ac:dyDescent="0.25">
      <c r="B480" s="33"/>
      <c r="C480" s="34"/>
      <c r="D480" s="33"/>
      <c r="E480" s="33"/>
      <c r="F480" s="33"/>
    </row>
    <row r="481" spans="2:6" x14ac:dyDescent="0.25">
      <c r="B481" s="33"/>
      <c r="C481" s="34"/>
      <c r="D481" s="33"/>
      <c r="E481" s="33"/>
      <c r="F481" s="33"/>
    </row>
    <row r="482" spans="2:6" x14ac:dyDescent="0.25">
      <c r="B482" s="33"/>
      <c r="C482" s="34"/>
      <c r="D482" s="33"/>
      <c r="E482" s="33"/>
      <c r="F482" s="33"/>
    </row>
    <row r="483" spans="2:6" x14ac:dyDescent="0.25">
      <c r="B483" s="33"/>
      <c r="C483" s="34"/>
      <c r="D483" s="33"/>
      <c r="E483" s="33"/>
      <c r="F483" s="33"/>
    </row>
    <row r="484" spans="2:6" x14ac:dyDescent="0.25">
      <c r="B484" s="33"/>
      <c r="C484" s="34"/>
      <c r="D484" s="33"/>
      <c r="E484" s="33"/>
      <c r="F484" s="33"/>
    </row>
    <row r="485" spans="2:6" x14ac:dyDescent="0.25">
      <c r="B485" s="33"/>
      <c r="C485" s="34"/>
      <c r="D485" s="33"/>
      <c r="E485" s="33"/>
      <c r="F485" s="33"/>
    </row>
    <row r="486" spans="2:6" x14ac:dyDescent="0.25">
      <c r="B486" s="33"/>
      <c r="C486" s="34"/>
      <c r="D486" s="33"/>
      <c r="E486" s="33"/>
      <c r="F486" s="33"/>
    </row>
    <row r="487" spans="2:6" x14ac:dyDescent="0.25">
      <c r="B487" s="33"/>
      <c r="C487" s="34"/>
      <c r="D487" s="33"/>
      <c r="E487" s="33"/>
      <c r="F487" s="33"/>
    </row>
    <row r="488" spans="2:6" x14ac:dyDescent="0.25">
      <c r="B488" s="33"/>
      <c r="C488" s="34"/>
      <c r="D488" s="33"/>
      <c r="E488" s="33"/>
      <c r="F488" s="33"/>
    </row>
    <row r="489" spans="2:6" x14ac:dyDescent="0.25">
      <c r="B489" s="33"/>
      <c r="C489" s="34"/>
      <c r="D489" s="33"/>
      <c r="E489" s="33"/>
      <c r="F489" s="33"/>
    </row>
    <row r="490" spans="2:6" x14ac:dyDescent="0.25">
      <c r="B490" s="33"/>
      <c r="C490" s="33"/>
      <c r="D490" s="33"/>
      <c r="E490" s="33"/>
      <c r="F490" s="33"/>
    </row>
    <row r="491" spans="2:6" x14ac:dyDescent="0.25">
      <c r="B491" s="33"/>
      <c r="C491" s="34"/>
      <c r="D491" s="33"/>
      <c r="E491" s="33"/>
      <c r="F491" s="33"/>
    </row>
    <row r="492" spans="2:6" x14ac:dyDescent="0.25">
      <c r="B492" s="33"/>
      <c r="C492" s="34"/>
      <c r="D492" s="33"/>
      <c r="E492" s="33"/>
      <c r="F492" s="33"/>
    </row>
    <row r="493" spans="2:6" x14ac:dyDescent="0.25">
      <c r="B493" s="33"/>
      <c r="C493" s="34"/>
      <c r="D493" s="33"/>
      <c r="E493" s="33"/>
      <c r="F493" s="33"/>
    </row>
    <row r="494" spans="2:6" x14ac:dyDescent="0.25">
      <c r="B494" s="33"/>
      <c r="C494" s="33"/>
      <c r="D494" s="33"/>
      <c r="E494" s="33"/>
      <c r="F494" s="33"/>
    </row>
    <row r="495" spans="2:6" x14ac:dyDescent="0.25">
      <c r="B495" s="33"/>
      <c r="C495" s="34"/>
      <c r="D495" s="33"/>
      <c r="E495" s="33"/>
      <c r="F495" s="33"/>
    </row>
    <row r="496" spans="2:6" x14ac:dyDescent="0.25">
      <c r="B496" s="33"/>
      <c r="C496" s="34"/>
      <c r="D496" s="33"/>
      <c r="E496" s="33"/>
      <c r="F496" s="33"/>
    </row>
    <row r="497" spans="2:6" x14ac:dyDescent="0.25">
      <c r="B497" s="33"/>
      <c r="C497" s="34"/>
      <c r="D497" s="33"/>
      <c r="E497" s="33"/>
      <c r="F497" s="33"/>
    </row>
    <row r="498" spans="2:6" x14ac:dyDescent="0.25">
      <c r="B498" s="33"/>
      <c r="C498" s="34"/>
      <c r="D498" s="33"/>
      <c r="E498" s="33"/>
      <c r="F498" s="33"/>
    </row>
    <row r="499" spans="2:6" x14ac:dyDescent="0.25">
      <c r="B499" s="33"/>
      <c r="C499" s="34"/>
      <c r="D499" s="33"/>
      <c r="E499" s="33"/>
      <c r="F499" s="33"/>
    </row>
    <row r="500" spans="2:6" x14ac:dyDescent="0.25">
      <c r="B500" s="33"/>
      <c r="C500" s="34"/>
      <c r="D500" s="33"/>
      <c r="E500" s="33"/>
      <c r="F500" s="33"/>
    </row>
    <row r="501" spans="2:6" x14ac:dyDescent="0.25">
      <c r="B501" s="33"/>
      <c r="C501" s="34"/>
      <c r="D501" s="33"/>
      <c r="E501" s="33"/>
      <c r="F501" s="33"/>
    </row>
    <row r="502" spans="2:6" x14ac:dyDescent="0.25">
      <c r="B502" s="33"/>
      <c r="C502" s="34"/>
      <c r="D502" s="33"/>
      <c r="E502" s="33"/>
      <c r="F502" s="33"/>
    </row>
    <row r="503" spans="2:6" x14ac:dyDescent="0.25">
      <c r="B503" s="33"/>
      <c r="C503" s="34"/>
      <c r="D503" s="33"/>
      <c r="E503" s="33"/>
      <c r="F503" s="33"/>
    </row>
    <row r="504" spans="2:6" x14ac:dyDescent="0.25">
      <c r="B504" s="33"/>
      <c r="C504" s="34"/>
      <c r="D504" s="33"/>
      <c r="E504" s="33"/>
      <c r="F504" s="33"/>
    </row>
    <row r="505" spans="2:6" x14ac:dyDescent="0.25">
      <c r="B505" s="33"/>
      <c r="C505" s="34"/>
      <c r="D505" s="33"/>
      <c r="E505" s="33"/>
      <c r="F505" s="33"/>
    </row>
    <row r="506" spans="2:6" x14ac:dyDescent="0.25">
      <c r="B506" s="33"/>
      <c r="C506" s="34"/>
      <c r="D506" s="33"/>
      <c r="E506" s="33"/>
      <c r="F506" s="33"/>
    </row>
    <row r="507" spans="2:6" x14ac:dyDescent="0.25">
      <c r="B507" s="33"/>
      <c r="C507" s="34"/>
      <c r="D507" s="33"/>
      <c r="E507" s="33"/>
      <c r="F507" s="33"/>
    </row>
    <row r="508" spans="2:6" x14ac:dyDescent="0.25">
      <c r="B508" s="33"/>
      <c r="C508" s="34"/>
      <c r="D508" s="33"/>
      <c r="E508" s="33"/>
      <c r="F508" s="33"/>
    </row>
    <row r="509" spans="2:6" x14ac:dyDescent="0.25">
      <c r="B509" s="33"/>
      <c r="C509" s="34"/>
      <c r="D509" s="33"/>
      <c r="E509" s="33"/>
      <c r="F509" s="33"/>
    </row>
    <row r="510" spans="2:6" x14ac:dyDescent="0.25">
      <c r="B510" s="33"/>
      <c r="C510" s="34"/>
      <c r="D510" s="33"/>
      <c r="E510" s="33"/>
      <c r="F510" s="33"/>
    </row>
    <row r="511" spans="2:6" x14ac:dyDescent="0.25">
      <c r="B511" s="33"/>
      <c r="C511" s="34"/>
      <c r="D511" s="33"/>
      <c r="E511" s="33"/>
      <c r="F511" s="33"/>
    </row>
    <row r="512" spans="2:6" x14ac:dyDescent="0.25">
      <c r="B512" s="33"/>
      <c r="C512" s="34"/>
      <c r="D512" s="33"/>
      <c r="E512" s="33"/>
      <c r="F512" s="33"/>
    </row>
    <row r="513" spans="2:6" x14ac:dyDescent="0.25">
      <c r="B513" s="33"/>
      <c r="C513" s="34"/>
      <c r="D513" s="33"/>
      <c r="E513" s="33"/>
      <c r="F513" s="33"/>
    </row>
    <row r="514" spans="2:6" x14ac:dyDescent="0.25">
      <c r="B514" s="33"/>
      <c r="C514" s="34"/>
      <c r="D514" s="33"/>
      <c r="E514" s="33"/>
      <c r="F514" s="33"/>
    </row>
    <row r="515" spans="2:6" x14ac:dyDescent="0.25">
      <c r="B515" s="33"/>
      <c r="C515" s="34"/>
      <c r="D515" s="33"/>
      <c r="E515" s="33"/>
      <c r="F515" s="33"/>
    </row>
    <row r="516" spans="2:6" x14ac:dyDescent="0.25">
      <c r="B516" s="33"/>
      <c r="C516" s="34"/>
      <c r="D516" s="33"/>
      <c r="E516" s="33"/>
      <c r="F516" s="33"/>
    </row>
    <row r="517" spans="2:6" x14ac:dyDescent="0.25">
      <c r="B517" s="33"/>
      <c r="C517" s="34"/>
      <c r="D517" s="33"/>
      <c r="E517" s="33"/>
      <c r="F517" s="33"/>
    </row>
    <row r="518" spans="2:6" x14ac:dyDescent="0.25">
      <c r="B518" s="33"/>
      <c r="C518" s="33"/>
      <c r="D518" s="33"/>
      <c r="E518" s="33"/>
      <c r="F518" s="33"/>
    </row>
    <row r="519" spans="2:6" x14ac:dyDescent="0.25">
      <c r="B519" s="33"/>
      <c r="C519" s="33"/>
      <c r="D519" s="33"/>
      <c r="E519" s="33"/>
      <c r="F519" s="33"/>
    </row>
    <row r="520" spans="2:6" x14ac:dyDescent="0.25">
      <c r="B520" s="33"/>
      <c r="C520" s="34"/>
      <c r="D520" s="33"/>
      <c r="E520" s="33"/>
      <c r="F520" s="33"/>
    </row>
    <row r="521" spans="2:6" x14ac:dyDescent="0.25">
      <c r="B521" s="33"/>
      <c r="C521" s="34"/>
      <c r="D521" s="33"/>
      <c r="E521" s="33"/>
      <c r="F521" s="33"/>
    </row>
    <row r="522" spans="2:6" x14ac:dyDescent="0.25">
      <c r="B522" s="33"/>
      <c r="C522" s="34"/>
      <c r="D522" s="33"/>
      <c r="E522" s="33"/>
      <c r="F522" s="33"/>
    </row>
    <row r="523" spans="2:6" x14ac:dyDescent="0.25">
      <c r="B523" s="33"/>
      <c r="C523" s="34"/>
      <c r="D523" s="33"/>
      <c r="E523" s="33"/>
      <c r="F523" s="33"/>
    </row>
    <row r="524" spans="2:6" x14ac:dyDescent="0.25">
      <c r="B524" s="33"/>
      <c r="C524" s="34"/>
      <c r="D524" s="33"/>
      <c r="E524" s="33"/>
      <c r="F524" s="33"/>
    </row>
    <row r="525" spans="2:6" x14ac:dyDescent="0.25">
      <c r="B525" s="33"/>
      <c r="C525" s="34"/>
      <c r="D525" s="33"/>
      <c r="E525" s="33"/>
      <c r="F525" s="33"/>
    </row>
    <row r="526" spans="2:6" x14ac:dyDescent="0.25">
      <c r="B526" s="33"/>
      <c r="C526" s="34"/>
      <c r="D526" s="33"/>
      <c r="E526" s="33"/>
      <c r="F526" s="33"/>
    </row>
    <row r="527" spans="2:6" x14ac:dyDescent="0.25">
      <c r="B527" s="33"/>
      <c r="C527" s="34"/>
      <c r="D527" s="33"/>
      <c r="E527" s="33"/>
      <c r="F527" s="33"/>
    </row>
    <row r="528" spans="2:6" x14ac:dyDescent="0.25">
      <c r="B528" s="33"/>
      <c r="C528" s="34"/>
      <c r="D528" s="33"/>
      <c r="E528" s="33"/>
      <c r="F528" s="33"/>
    </row>
    <row r="529" spans="2:6" x14ac:dyDescent="0.25">
      <c r="B529" s="33"/>
      <c r="C529" s="34"/>
      <c r="D529" s="33"/>
      <c r="E529" s="33"/>
      <c r="F529" s="33"/>
    </row>
    <row r="530" spans="2:6" x14ac:dyDescent="0.25">
      <c r="B530" s="33"/>
      <c r="C530" s="34"/>
      <c r="D530" s="33"/>
      <c r="E530" s="33"/>
      <c r="F530" s="33"/>
    </row>
    <row r="531" spans="2:6" x14ac:dyDescent="0.25">
      <c r="B531" s="33"/>
      <c r="C531" s="34"/>
      <c r="D531" s="33"/>
      <c r="E531" s="33"/>
      <c r="F531" s="33"/>
    </row>
    <row r="532" spans="2:6" x14ac:dyDescent="0.25">
      <c r="B532" s="33"/>
      <c r="C532" s="34"/>
      <c r="D532" s="33"/>
      <c r="E532" s="33"/>
      <c r="F532" s="33"/>
    </row>
    <row r="533" spans="2:6" x14ac:dyDescent="0.25">
      <c r="B533" s="33"/>
      <c r="C533" s="34"/>
      <c r="D533" s="33"/>
      <c r="E533" s="33"/>
      <c r="F533" s="33"/>
    </row>
    <row r="534" spans="2:6" x14ac:dyDescent="0.25">
      <c r="B534" s="33"/>
      <c r="C534" s="33"/>
      <c r="D534" s="33"/>
      <c r="E534" s="33"/>
      <c r="F534" s="33"/>
    </row>
    <row r="535" spans="2:6" x14ac:dyDescent="0.25">
      <c r="B535" s="33"/>
      <c r="C535" s="34"/>
      <c r="D535" s="33"/>
      <c r="E535" s="33"/>
      <c r="F535" s="33"/>
    </row>
    <row r="536" spans="2:6" x14ac:dyDescent="0.25">
      <c r="B536" s="33"/>
      <c r="C536" s="34"/>
      <c r="D536" s="33"/>
      <c r="E536" s="33"/>
      <c r="F536" s="33"/>
    </row>
    <row r="537" spans="2:6" x14ac:dyDescent="0.25">
      <c r="B537" s="33"/>
      <c r="C537" s="34"/>
      <c r="D537" s="33"/>
      <c r="E537" s="33"/>
      <c r="F537" s="33"/>
    </row>
    <row r="538" spans="2:6" x14ac:dyDescent="0.25">
      <c r="B538" s="33"/>
      <c r="C538" s="34"/>
      <c r="D538" s="33"/>
      <c r="E538" s="33"/>
      <c r="F538" s="33"/>
    </row>
    <row r="539" spans="2:6" x14ac:dyDescent="0.25">
      <c r="B539" s="33"/>
      <c r="C539" s="34"/>
      <c r="D539" s="33"/>
      <c r="E539" s="33"/>
      <c r="F539" s="33"/>
    </row>
    <row r="540" spans="2:6" x14ac:dyDescent="0.25">
      <c r="B540" s="33"/>
      <c r="C540" s="34"/>
      <c r="D540" s="33"/>
      <c r="E540" s="33"/>
      <c r="F540" s="33"/>
    </row>
    <row r="541" spans="2:6" x14ac:dyDescent="0.25">
      <c r="B541" s="33"/>
      <c r="C541" s="34"/>
      <c r="D541" s="33"/>
      <c r="E541" s="33"/>
      <c r="F541" s="33"/>
    </row>
    <row r="542" spans="2:6" x14ac:dyDescent="0.25">
      <c r="B542" s="33"/>
      <c r="C542" s="33"/>
      <c r="D542" s="33"/>
      <c r="E542" s="33"/>
      <c r="F542" s="33"/>
    </row>
    <row r="543" spans="2:6" x14ac:dyDescent="0.25">
      <c r="B543" s="33"/>
      <c r="C543" s="34"/>
      <c r="D543" s="33"/>
      <c r="E543" s="33"/>
      <c r="F543" s="33"/>
    </row>
    <row r="544" spans="2:6" x14ac:dyDescent="0.25">
      <c r="B544" s="33"/>
      <c r="C544" s="34"/>
      <c r="D544" s="33"/>
      <c r="E544" s="33"/>
      <c r="F544" s="33"/>
    </row>
    <row r="545" spans="2:6" x14ac:dyDescent="0.25">
      <c r="B545" s="33"/>
      <c r="C545" s="34"/>
      <c r="D545" s="33"/>
      <c r="E545" s="33"/>
      <c r="F545" s="33"/>
    </row>
    <row r="546" spans="2:6" x14ac:dyDescent="0.25">
      <c r="B546" s="33"/>
      <c r="C546" s="34"/>
      <c r="D546" s="33"/>
      <c r="E546" s="33"/>
      <c r="F546" s="33"/>
    </row>
    <row r="547" spans="2:6" x14ac:dyDescent="0.25">
      <c r="B547" s="33"/>
      <c r="C547" s="34"/>
      <c r="D547" s="33"/>
      <c r="E547" s="33"/>
      <c r="F547" s="33"/>
    </row>
    <row r="548" spans="2:6" x14ac:dyDescent="0.25">
      <c r="B548" s="33"/>
      <c r="C548" s="34"/>
      <c r="D548" s="33"/>
      <c r="E548" s="33"/>
      <c r="F548" s="33"/>
    </row>
    <row r="549" spans="2:6" x14ac:dyDescent="0.25">
      <c r="B549" s="33"/>
      <c r="C549" s="34"/>
      <c r="D549" s="33"/>
      <c r="E549" s="33"/>
      <c r="F549" s="33"/>
    </row>
    <row r="550" spans="2:6" x14ac:dyDescent="0.25">
      <c r="B550" s="33"/>
      <c r="C550" s="34"/>
      <c r="D550" s="33"/>
      <c r="E550" s="33"/>
      <c r="F550" s="33"/>
    </row>
    <row r="551" spans="2:6" x14ac:dyDescent="0.25">
      <c r="B551" s="33"/>
      <c r="C551" s="34"/>
      <c r="D551" s="33"/>
      <c r="E551" s="33"/>
      <c r="F551" s="33"/>
    </row>
    <row r="552" spans="2:6" x14ac:dyDescent="0.25">
      <c r="B552" s="33"/>
      <c r="C552" s="34"/>
      <c r="D552" s="33"/>
      <c r="E552" s="33"/>
      <c r="F552" s="33"/>
    </row>
    <row r="553" spans="2:6" x14ac:dyDescent="0.25">
      <c r="B553" s="33"/>
      <c r="C553" s="33"/>
      <c r="D553" s="33"/>
      <c r="E553" s="33"/>
      <c r="F553" s="33"/>
    </row>
    <row r="554" spans="2:6" x14ac:dyDescent="0.25">
      <c r="B554" s="33"/>
      <c r="C554" s="34"/>
      <c r="D554" s="33"/>
      <c r="E554" s="33"/>
      <c r="F554" s="33"/>
    </row>
    <row r="555" spans="2:6" x14ac:dyDescent="0.25">
      <c r="B555" s="33"/>
      <c r="C555" s="34"/>
      <c r="D555" s="33"/>
      <c r="E555" s="33"/>
      <c r="F555" s="33"/>
    </row>
    <row r="556" spans="2:6" x14ac:dyDescent="0.25">
      <c r="B556" s="33"/>
      <c r="C556" s="34"/>
      <c r="D556" s="33"/>
      <c r="E556" s="33"/>
      <c r="F556" s="33"/>
    </row>
    <row r="557" spans="2:6" x14ac:dyDescent="0.25">
      <c r="B557" s="33"/>
      <c r="C557" s="34"/>
      <c r="D557" s="33"/>
      <c r="E557" s="33"/>
      <c r="F557" s="33"/>
    </row>
    <row r="558" spans="2:6" x14ac:dyDescent="0.25">
      <c r="B558" s="33"/>
      <c r="C558" s="33"/>
      <c r="D558" s="33"/>
      <c r="E558" s="33"/>
      <c r="F558" s="33"/>
    </row>
    <row r="559" spans="2:6" x14ac:dyDescent="0.25">
      <c r="B559" s="33"/>
      <c r="C559" s="34"/>
      <c r="D559" s="33"/>
      <c r="E559" s="33"/>
      <c r="F559" s="33"/>
    </row>
    <row r="560" spans="2:6" x14ac:dyDescent="0.25">
      <c r="B560" s="33"/>
      <c r="C560" s="33"/>
      <c r="D560" s="33"/>
      <c r="E560" s="33"/>
      <c r="F560" s="33"/>
    </row>
    <row r="561" spans="2:6" x14ac:dyDescent="0.25">
      <c r="B561" s="33"/>
      <c r="C561" s="34"/>
      <c r="D561" s="33"/>
      <c r="E561" s="33"/>
      <c r="F561" s="33"/>
    </row>
    <row r="562" spans="2:6" x14ac:dyDescent="0.25">
      <c r="B562" s="33"/>
      <c r="C562" s="34"/>
      <c r="D562" s="33"/>
      <c r="E562" s="33"/>
      <c r="F562" s="33"/>
    </row>
    <row r="563" spans="2:6" x14ac:dyDescent="0.25">
      <c r="B563" s="33"/>
      <c r="C563" s="34"/>
      <c r="D563" s="33"/>
      <c r="E563" s="33"/>
      <c r="F563" s="33"/>
    </row>
    <row r="564" spans="2:6" x14ac:dyDescent="0.25">
      <c r="B564" s="33"/>
      <c r="C564" s="34"/>
      <c r="D564" s="33"/>
      <c r="E564" s="33"/>
      <c r="F564" s="33"/>
    </row>
    <row r="565" spans="2:6" x14ac:dyDescent="0.25">
      <c r="B565" s="33"/>
      <c r="C565" s="34"/>
      <c r="D565" s="33"/>
      <c r="E565" s="33"/>
      <c r="F565" s="33"/>
    </row>
    <row r="566" spans="2:6" x14ac:dyDescent="0.25">
      <c r="B566" s="33"/>
      <c r="C566" s="34"/>
      <c r="D566" s="33"/>
      <c r="E566" s="33"/>
      <c r="F566" s="33"/>
    </row>
    <row r="567" spans="2:6" x14ac:dyDescent="0.25">
      <c r="B567" s="33"/>
      <c r="C567" s="34"/>
      <c r="D567" s="33"/>
      <c r="E567" s="33"/>
      <c r="F567" s="33"/>
    </row>
    <row r="568" spans="2:6" x14ac:dyDescent="0.25">
      <c r="B568" s="33"/>
      <c r="C568" s="34"/>
      <c r="D568" s="33"/>
      <c r="E568" s="33"/>
      <c r="F568" s="33"/>
    </row>
    <row r="569" spans="2:6" x14ac:dyDescent="0.25">
      <c r="B569" s="33"/>
      <c r="C569" s="34"/>
      <c r="D569" s="33"/>
      <c r="E569" s="33"/>
      <c r="F569" s="33"/>
    </row>
    <row r="570" spans="2:6" x14ac:dyDescent="0.25">
      <c r="B570" s="33"/>
      <c r="C570" s="34"/>
      <c r="D570" s="33"/>
      <c r="E570" s="33"/>
      <c r="F570" s="33"/>
    </row>
    <row r="571" spans="2:6" x14ac:dyDescent="0.25">
      <c r="B571" s="33"/>
      <c r="C571" s="34"/>
      <c r="D571" s="33"/>
      <c r="E571" s="33"/>
      <c r="F571" s="33"/>
    </row>
    <row r="572" spans="2:6" x14ac:dyDescent="0.25">
      <c r="B572" s="33"/>
      <c r="C572" s="34"/>
      <c r="D572" s="33"/>
      <c r="E572" s="33"/>
      <c r="F572" s="33"/>
    </row>
    <row r="573" spans="2:6" x14ac:dyDescent="0.25">
      <c r="B573" s="33"/>
      <c r="C573" s="34"/>
      <c r="D573" s="33"/>
      <c r="E573" s="33"/>
      <c r="F573" s="33"/>
    </row>
    <row r="574" spans="2:6" x14ac:dyDescent="0.25">
      <c r="B574" s="33"/>
      <c r="C574" s="34"/>
      <c r="D574" s="33"/>
      <c r="E574" s="33"/>
      <c r="F574" s="33"/>
    </row>
    <row r="575" spans="2:6" x14ac:dyDescent="0.25">
      <c r="B575" s="33"/>
      <c r="C575" s="34"/>
      <c r="D575" s="33"/>
      <c r="E575" s="33"/>
      <c r="F575" s="33"/>
    </row>
    <row r="576" spans="2:6" x14ac:dyDescent="0.25">
      <c r="B576" s="33"/>
      <c r="C576" s="34"/>
      <c r="D576" s="33"/>
      <c r="E576" s="33"/>
      <c r="F576" s="33"/>
    </row>
    <row r="577" spans="2:6" x14ac:dyDescent="0.25">
      <c r="B577" s="33"/>
      <c r="C577" s="34"/>
      <c r="D577" s="33"/>
      <c r="E577" s="33"/>
      <c r="F577" s="33"/>
    </row>
    <row r="578" spans="2:6" x14ac:dyDescent="0.25">
      <c r="B578" s="33"/>
      <c r="C578" s="34"/>
      <c r="D578" s="33"/>
      <c r="E578" s="33"/>
      <c r="F578" s="33"/>
    </row>
    <row r="579" spans="2:6" x14ac:dyDescent="0.25">
      <c r="B579" s="33"/>
      <c r="C579" s="34"/>
      <c r="D579" s="33"/>
      <c r="E579" s="33"/>
      <c r="F579" s="33"/>
    </row>
    <row r="580" spans="2:6" x14ac:dyDescent="0.25">
      <c r="B580" s="33"/>
      <c r="C580" s="34"/>
      <c r="D580" s="33"/>
      <c r="E580" s="33"/>
      <c r="F580" s="33"/>
    </row>
    <row r="581" spans="2:6" x14ac:dyDescent="0.25">
      <c r="B581" s="33"/>
      <c r="C581" s="34"/>
      <c r="D581" s="33"/>
      <c r="E581" s="33"/>
      <c r="F581" s="33"/>
    </row>
    <row r="582" spans="2:6" x14ac:dyDescent="0.25">
      <c r="B582" s="33"/>
      <c r="C582" s="34"/>
      <c r="D582" s="33"/>
      <c r="E582" s="33"/>
      <c r="F582" s="33"/>
    </row>
    <row r="583" spans="2:6" x14ac:dyDescent="0.25">
      <c r="B583" s="33"/>
      <c r="C583" s="34"/>
      <c r="D583" s="33"/>
      <c r="E583" s="33"/>
      <c r="F583" s="33"/>
    </row>
    <row r="584" spans="2:6" x14ac:dyDescent="0.25">
      <c r="B584" s="33"/>
      <c r="C584" s="34"/>
      <c r="D584" s="33"/>
      <c r="E584" s="33"/>
      <c r="F584" s="33"/>
    </row>
    <row r="585" spans="2:6" x14ac:dyDescent="0.25">
      <c r="B585" s="33"/>
      <c r="C585" s="33"/>
      <c r="D585" s="33"/>
      <c r="E585" s="33"/>
      <c r="F585" s="33"/>
    </row>
    <row r="586" spans="2:6" x14ac:dyDescent="0.25">
      <c r="B586" s="33"/>
      <c r="C586" s="34"/>
      <c r="D586" s="33"/>
      <c r="E586" s="33"/>
      <c r="F586" s="33"/>
    </row>
    <row r="587" spans="2:6" x14ac:dyDescent="0.25">
      <c r="B587" s="33"/>
      <c r="C587" s="34"/>
      <c r="D587" s="33"/>
      <c r="E587" s="33"/>
      <c r="F587" s="33"/>
    </row>
    <row r="588" spans="2:6" x14ac:dyDescent="0.25">
      <c r="B588" s="33"/>
      <c r="C588" s="34"/>
      <c r="D588" s="33"/>
      <c r="E588" s="33"/>
      <c r="F588" s="33"/>
    </row>
    <row r="589" spans="2:6" x14ac:dyDescent="0.25">
      <c r="B589" s="33"/>
      <c r="C589" s="34"/>
      <c r="D589" s="33"/>
      <c r="E589" s="33"/>
      <c r="F589" s="33"/>
    </row>
    <row r="590" spans="2:6" x14ac:dyDescent="0.25">
      <c r="B590" s="33"/>
      <c r="C590" s="34"/>
      <c r="D590" s="33"/>
      <c r="E590" s="33"/>
      <c r="F590" s="33"/>
    </row>
    <row r="591" spans="2:6" x14ac:dyDescent="0.25">
      <c r="B591" s="33"/>
      <c r="C591" s="34"/>
      <c r="D591" s="33"/>
      <c r="E591" s="33"/>
      <c r="F591" s="33"/>
    </row>
    <row r="592" spans="2:6" x14ac:dyDescent="0.25">
      <c r="B592" s="33"/>
      <c r="C592" s="34"/>
      <c r="D592" s="33"/>
      <c r="E592" s="33"/>
      <c r="F592" s="33"/>
    </row>
    <row r="593" spans="2:6" x14ac:dyDescent="0.25">
      <c r="B593" s="33"/>
      <c r="C593" s="34"/>
      <c r="D593" s="33"/>
      <c r="E593" s="33"/>
      <c r="F593" s="33"/>
    </row>
    <row r="594" spans="2:6" x14ac:dyDescent="0.25">
      <c r="B594" s="33"/>
      <c r="C594" s="34"/>
      <c r="D594" s="33"/>
      <c r="E594" s="33"/>
      <c r="F594" s="33"/>
    </row>
    <row r="595" spans="2:6" x14ac:dyDescent="0.25">
      <c r="B595" s="33"/>
      <c r="C595" s="34"/>
      <c r="D595" s="33"/>
      <c r="E595" s="33"/>
      <c r="F595" s="33"/>
    </row>
    <row r="596" spans="2:6" x14ac:dyDescent="0.25">
      <c r="B596" s="33"/>
      <c r="C596" s="33"/>
      <c r="D596" s="33"/>
      <c r="E596" s="33"/>
      <c r="F596" s="33"/>
    </row>
    <row r="597" spans="2:6" x14ac:dyDescent="0.25">
      <c r="B597" s="33"/>
      <c r="C597" s="34"/>
      <c r="D597" s="33"/>
      <c r="E597" s="33"/>
      <c r="F597" s="33"/>
    </row>
    <row r="598" spans="2:6" x14ac:dyDescent="0.25">
      <c r="B598" s="33"/>
      <c r="C598" s="34"/>
      <c r="D598" s="33"/>
      <c r="E598" s="33"/>
      <c r="F598" s="33"/>
    </row>
    <row r="599" spans="2:6" x14ac:dyDescent="0.25">
      <c r="B599" s="33"/>
      <c r="C599" s="34"/>
      <c r="D599" s="33"/>
      <c r="E599" s="33"/>
      <c r="F599" s="33"/>
    </row>
    <row r="600" spans="2:6" x14ac:dyDescent="0.25">
      <c r="B600" s="33"/>
      <c r="C600" s="34"/>
      <c r="D600" s="33"/>
      <c r="E600" s="33"/>
      <c r="F600" s="33"/>
    </row>
    <row r="601" spans="2:6" x14ac:dyDescent="0.25">
      <c r="B601" s="33"/>
      <c r="C601" s="33"/>
      <c r="D601" s="33"/>
      <c r="E601" s="33"/>
      <c r="F601" s="33"/>
    </row>
    <row r="602" spans="2:6" x14ac:dyDescent="0.25">
      <c r="B602" s="33"/>
      <c r="C602" s="34"/>
      <c r="D602" s="33"/>
      <c r="E602" s="33"/>
      <c r="F602" s="33"/>
    </row>
    <row r="603" spans="2:6" x14ac:dyDescent="0.25">
      <c r="B603" s="33"/>
      <c r="C603" s="34"/>
      <c r="D603" s="33"/>
      <c r="E603" s="33"/>
      <c r="F603" s="33"/>
    </row>
    <row r="604" spans="2:6" x14ac:dyDescent="0.25">
      <c r="B604" s="33"/>
      <c r="C604" s="34"/>
      <c r="D604" s="33"/>
      <c r="E604" s="33"/>
      <c r="F604" s="33"/>
    </row>
    <row r="605" spans="2:6" x14ac:dyDescent="0.25">
      <c r="B605" s="33"/>
      <c r="C605" s="34"/>
      <c r="D605" s="33"/>
      <c r="E605" s="33"/>
      <c r="F605" s="33"/>
    </row>
    <row r="606" spans="2:6" x14ac:dyDescent="0.25">
      <c r="B606" s="33"/>
      <c r="C606" s="34"/>
      <c r="D606" s="33"/>
      <c r="E606" s="33"/>
      <c r="F606" s="33"/>
    </row>
    <row r="607" spans="2:6" x14ac:dyDescent="0.25">
      <c r="B607" s="33"/>
      <c r="C607" s="34"/>
      <c r="D607" s="33"/>
      <c r="E607" s="33"/>
      <c r="F607" s="33"/>
    </row>
    <row r="608" spans="2:6" x14ac:dyDescent="0.25">
      <c r="B608" s="33"/>
      <c r="C608" s="33"/>
      <c r="D608" s="33"/>
      <c r="E608" s="33"/>
      <c r="F608" s="33"/>
    </row>
    <row r="609" spans="2:6" x14ac:dyDescent="0.25">
      <c r="B609" s="33"/>
      <c r="C609" s="34"/>
      <c r="D609" s="33"/>
      <c r="E609" s="33"/>
      <c r="F609" s="33"/>
    </row>
    <row r="610" spans="2:6" x14ac:dyDescent="0.25">
      <c r="B610" s="33"/>
      <c r="C610" s="34"/>
      <c r="D610" s="33"/>
      <c r="E610" s="33"/>
      <c r="F610" s="33"/>
    </row>
    <row r="611" spans="2:6" x14ac:dyDescent="0.25">
      <c r="B611" s="33"/>
      <c r="C611" s="33"/>
      <c r="D611" s="33"/>
      <c r="E611" s="33"/>
      <c r="F611" s="33"/>
    </row>
    <row r="612" spans="2:6" x14ac:dyDescent="0.25">
      <c r="B612" s="33"/>
      <c r="C612" s="34"/>
      <c r="D612" s="33"/>
      <c r="E612" s="33"/>
      <c r="F612" s="33"/>
    </row>
    <row r="613" spans="2:6" x14ac:dyDescent="0.25">
      <c r="B613" s="33"/>
      <c r="C613" s="34"/>
      <c r="D613" s="33"/>
      <c r="E613" s="33"/>
      <c r="F613" s="33"/>
    </row>
    <row r="614" spans="2:6" x14ac:dyDescent="0.25">
      <c r="B614" s="33"/>
      <c r="C614" s="34"/>
      <c r="D614" s="33"/>
      <c r="E614" s="33"/>
      <c r="F614" s="33"/>
    </row>
    <row r="615" spans="2:6" x14ac:dyDescent="0.25">
      <c r="B615" s="33"/>
      <c r="C615" s="34"/>
      <c r="D615" s="33"/>
      <c r="E615" s="33"/>
      <c r="F615" s="33"/>
    </row>
    <row r="616" spans="2:6" x14ac:dyDescent="0.25">
      <c r="B616" s="33"/>
      <c r="C616" s="34"/>
      <c r="D616" s="33"/>
      <c r="E616" s="33"/>
      <c r="F616" s="33"/>
    </row>
    <row r="617" spans="2:6" x14ac:dyDescent="0.25">
      <c r="B617" s="33"/>
      <c r="C617" s="34"/>
      <c r="D617" s="33"/>
      <c r="E617" s="33"/>
      <c r="F617" s="33"/>
    </row>
    <row r="618" spans="2:6" x14ac:dyDescent="0.25">
      <c r="B618" s="33"/>
      <c r="C618" s="34"/>
      <c r="D618" s="33"/>
      <c r="E618" s="33"/>
      <c r="F618" s="33"/>
    </row>
    <row r="619" spans="2:6" x14ac:dyDescent="0.25">
      <c r="B619" s="33"/>
      <c r="C619" s="34"/>
      <c r="D619" s="33"/>
      <c r="E619" s="33"/>
      <c r="F619" s="33"/>
    </row>
    <row r="620" spans="2:6" x14ac:dyDescent="0.25">
      <c r="B620" s="33"/>
      <c r="C620" s="33"/>
      <c r="D620" s="33"/>
      <c r="E620" s="33"/>
      <c r="F620" s="33"/>
    </row>
    <row r="621" spans="2:6" x14ac:dyDescent="0.25">
      <c r="B621" s="33"/>
      <c r="C621" s="34"/>
      <c r="D621" s="33"/>
      <c r="E621" s="33"/>
      <c r="F621" s="33"/>
    </row>
    <row r="622" spans="2:6" x14ac:dyDescent="0.25">
      <c r="B622" s="33"/>
      <c r="C622" s="34"/>
      <c r="D622" s="33"/>
      <c r="E622" s="33"/>
      <c r="F622" s="33"/>
    </row>
    <row r="623" spans="2:6" x14ac:dyDescent="0.25">
      <c r="B623" s="33"/>
      <c r="C623" s="34"/>
      <c r="D623" s="33"/>
      <c r="E623" s="33"/>
      <c r="F623" s="33"/>
    </row>
    <row r="624" spans="2:6" x14ac:dyDescent="0.25">
      <c r="B624" s="33"/>
      <c r="C624" s="34"/>
      <c r="D624" s="33"/>
      <c r="E624" s="33"/>
      <c r="F624" s="33"/>
    </row>
    <row r="625" spans="2:6" x14ac:dyDescent="0.25">
      <c r="B625" s="33"/>
      <c r="C625" s="34"/>
      <c r="D625" s="33"/>
      <c r="E625" s="33"/>
      <c r="F625" s="33"/>
    </row>
    <row r="626" spans="2:6" x14ac:dyDescent="0.25">
      <c r="B626" s="33"/>
      <c r="C626" s="33"/>
      <c r="D626" s="33"/>
      <c r="E626" s="33"/>
      <c r="F626" s="33"/>
    </row>
    <row r="627" spans="2:6" x14ac:dyDescent="0.25">
      <c r="B627" s="33"/>
      <c r="C627" s="34"/>
      <c r="D627" s="33"/>
      <c r="E627" s="33"/>
      <c r="F627" s="33"/>
    </row>
    <row r="628" spans="2:6" x14ac:dyDescent="0.25">
      <c r="B628" s="33"/>
      <c r="C628" s="34"/>
      <c r="D628" s="33"/>
      <c r="E628" s="33"/>
      <c r="F628" s="33"/>
    </row>
    <row r="629" spans="2:6" x14ac:dyDescent="0.25">
      <c r="B629" s="33"/>
      <c r="C629" s="34"/>
      <c r="D629" s="33"/>
      <c r="E629" s="33"/>
      <c r="F629" s="33"/>
    </row>
    <row r="630" spans="2:6" x14ac:dyDescent="0.25">
      <c r="B630" s="33"/>
      <c r="C630" s="34"/>
      <c r="D630" s="33"/>
      <c r="E630" s="33"/>
      <c r="F630" s="33"/>
    </row>
    <row r="631" spans="2:6" x14ac:dyDescent="0.25">
      <c r="B631" s="33"/>
      <c r="C631" s="34"/>
      <c r="D631" s="33"/>
      <c r="E631" s="33"/>
      <c r="F631" s="33"/>
    </row>
    <row r="632" spans="2:6" x14ac:dyDescent="0.25">
      <c r="B632" s="33"/>
      <c r="C632" s="34"/>
      <c r="D632" s="33"/>
      <c r="E632" s="33"/>
      <c r="F632" s="33"/>
    </row>
    <row r="633" spans="2:6" x14ac:dyDescent="0.25">
      <c r="B633" s="33"/>
      <c r="C633" s="34"/>
      <c r="D633" s="33"/>
      <c r="E633" s="33"/>
      <c r="F633" s="33"/>
    </row>
    <row r="634" spans="2:6" x14ac:dyDescent="0.25">
      <c r="B634" s="33"/>
      <c r="C634" s="34"/>
      <c r="D634" s="33"/>
      <c r="E634" s="33"/>
      <c r="F634" s="33"/>
    </row>
    <row r="635" spans="2:6" x14ac:dyDescent="0.25">
      <c r="B635" s="33"/>
      <c r="C635" s="34"/>
      <c r="D635" s="33"/>
      <c r="E635" s="33"/>
      <c r="F635" s="33"/>
    </row>
    <row r="636" spans="2:6" x14ac:dyDescent="0.25">
      <c r="B636" s="33"/>
      <c r="C636" s="34"/>
      <c r="D636" s="33"/>
      <c r="E636" s="33"/>
      <c r="F636" s="33"/>
    </row>
    <row r="637" spans="2:6" x14ac:dyDescent="0.25">
      <c r="B637" s="33"/>
      <c r="C637" s="34"/>
      <c r="D637" s="33"/>
      <c r="E637" s="33"/>
      <c r="F637" s="33"/>
    </row>
    <row r="638" spans="2:6" x14ac:dyDescent="0.25">
      <c r="B638" s="33"/>
      <c r="C638" s="34"/>
      <c r="D638" s="33"/>
      <c r="E638" s="33"/>
      <c r="F638" s="33"/>
    </row>
    <row r="639" spans="2:6" x14ac:dyDescent="0.25">
      <c r="B639" s="33"/>
      <c r="C639" s="34"/>
      <c r="D639" s="33"/>
      <c r="E639" s="33"/>
      <c r="F639" s="33"/>
    </row>
    <row r="640" spans="2:6" x14ac:dyDescent="0.25">
      <c r="B640" s="33"/>
      <c r="C640" s="34"/>
      <c r="D640" s="33"/>
      <c r="E640" s="33"/>
      <c r="F640" s="33"/>
    </row>
    <row r="641" spans="2:6" x14ac:dyDescent="0.25">
      <c r="B641" s="33"/>
      <c r="C641" s="34"/>
      <c r="D641" s="33"/>
      <c r="E641" s="33"/>
      <c r="F641" s="33"/>
    </row>
    <row r="642" spans="2:6" x14ac:dyDescent="0.25">
      <c r="B642" s="33"/>
      <c r="C642" s="33"/>
      <c r="D642" s="33"/>
      <c r="E642" s="33"/>
      <c r="F642" s="33"/>
    </row>
    <row r="643" spans="2:6" x14ac:dyDescent="0.25">
      <c r="B643" s="33"/>
      <c r="C643" s="34"/>
      <c r="D643" s="33"/>
      <c r="E643" s="33"/>
      <c r="F643" s="33"/>
    </row>
    <row r="644" spans="2:6" x14ac:dyDescent="0.25">
      <c r="B644" s="33"/>
      <c r="C644" s="34"/>
      <c r="D644" s="33"/>
      <c r="E644" s="33"/>
      <c r="F644" s="33"/>
    </row>
    <row r="645" spans="2:6" x14ac:dyDescent="0.25">
      <c r="B645" s="33"/>
      <c r="C645" s="34"/>
      <c r="D645" s="33"/>
      <c r="E645" s="33"/>
      <c r="F645" s="33"/>
    </row>
    <row r="646" spans="2:6" x14ac:dyDescent="0.25">
      <c r="B646" s="33"/>
      <c r="C646" s="34"/>
      <c r="D646" s="33"/>
      <c r="E646" s="33"/>
      <c r="F646" s="33"/>
    </row>
    <row r="647" spans="2:6" x14ac:dyDescent="0.25">
      <c r="B647" s="33"/>
      <c r="C647" s="34"/>
      <c r="D647" s="33"/>
      <c r="E647" s="33"/>
      <c r="F647" s="33"/>
    </row>
    <row r="648" spans="2:6" x14ac:dyDescent="0.25">
      <c r="B648" s="33"/>
      <c r="C648" s="34"/>
      <c r="D648" s="33"/>
      <c r="E648" s="33"/>
      <c r="F648" s="33"/>
    </row>
    <row r="649" spans="2:6" x14ac:dyDescent="0.25">
      <c r="B649" s="33"/>
      <c r="C649" s="34"/>
      <c r="D649" s="33"/>
      <c r="E649" s="33"/>
      <c r="F649" s="33"/>
    </row>
    <row r="650" spans="2:6" x14ac:dyDescent="0.25">
      <c r="B650" s="33"/>
      <c r="C650" s="34"/>
      <c r="D650" s="33"/>
      <c r="E650" s="33"/>
      <c r="F650" s="33"/>
    </row>
    <row r="651" spans="2:6" x14ac:dyDescent="0.25">
      <c r="B651" s="33"/>
      <c r="C651" s="33"/>
      <c r="D651" s="33"/>
      <c r="E651" s="33"/>
      <c r="F651" s="33"/>
    </row>
    <row r="652" spans="2:6" x14ac:dyDescent="0.25">
      <c r="B652" s="33"/>
      <c r="C652" s="34"/>
      <c r="D652" s="33"/>
      <c r="E652" s="33"/>
      <c r="F652" s="33"/>
    </row>
    <row r="653" spans="2:6" x14ac:dyDescent="0.25">
      <c r="B653" s="33"/>
      <c r="C653" s="34"/>
      <c r="D653" s="33"/>
      <c r="E653" s="33"/>
      <c r="F653" s="33"/>
    </row>
    <row r="654" spans="2:6" x14ac:dyDescent="0.25">
      <c r="B654" s="33"/>
      <c r="C654" s="34"/>
      <c r="D654" s="33"/>
      <c r="E654" s="33"/>
      <c r="F654" s="33"/>
    </row>
    <row r="655" spans="2:6" x14ac:dyDescent="0.25">
      <c r="B655" s="33"/>
      <c r="C655" s="34"/>
      <c r="D655" s="33"/>
      <c r="E655" s="33"/>
      <c r="F655" s="33"/>
    </row>
    <row r="656" spans="2:6" x14ac:dyDescent="0.25">
      <c r="B656" s="33"/>
      <c r="C656" s="34"/>
      <c r="D656" s="33"/>
      <c r="E656" s="33"/>
      <c r="F656" s="33"/>
    </row>
    <row r="657" spans="2:6" x14ac:dyDescent="0.25">
      <c r="B657" s="33"/>
      <c r="C657" s="34"/>
      <c r="D657" s="33"/>
      <c r="E657" s="33"/>
      <c r="F657" s="33"/>
    </row>
    <row r="658" spans="2:6" x14ac:dyDescent="0.25">
      <c r="B658" s="33"/>
      <c r="C658" s="34"/>
      <c r="D658" s="33"/>
      <c r="E658" s="33"/>
      <c r="F658" s="33"/>
    </row>
    <row r="659" spans="2:6" x14ac:dyDescent="0.25">
      <c r="B659" s="33"/>
      <c r="C659" s="34"/>
      <c r="D659" s="33"/>
      <c r="E659" s="33"/>
      <c r="F659" s="33"/>
    </row>
    <row r="660" spans="2:6" x14ac:dyDescent="0.25">
      <c r="B660" s="33"/>
      <c r="C660" s="34"/>
      <c r="D660" s="33"/>
      <c r="E660" s="33"/>
      <c r="F660" s="33"/>
    </row>
    <row r="661" spans="2:6" x14ac:dyDescent="0.25">
      <c r="B661" s="33"/>
      <c r="C661" s="33"/>
      <c r="D661" s="33"/>
      <c r="E661" s="33"/>
      <c r="F661" s="33"/>
    </row>
    <row r="662" spans="2:6" x14ac:dyDescent="0.25">
      <c r="B662" s="33"/>
      <c r="C662" s="34"/>
      <c r="D662" s="33"/>
      <c r="E662" s="33"/>
      <c r="F662" s="33"/>
    </row>
    <row r="663" spans="2:6" x14ac:dyDescent="0.25">
      <c r="B663" s="33"/>
      <c r="C663" s="34"/>
      <c r="D663" s="33"/>
      <c r="E663" s="33"/>
      <c r="F663" s="33"/>
    </row>
    <row r="664" spans="2:6" x14ac:dyDescent="0.25">
      <c r="B664" s="33"/>
      <c r="C664" s="34"/>
      <c r="D664" s="33"/>
      <c r="E664" s="33"/>
      <c r="F664" s="33"/>
    </row>
    <row r="665" spans="2:6" x14ac:dyDescent="0.25">
      <c r="B665" s="33"/>
      <c r="C665" s="34"/>
      <c r="D665" s="33"/>
      <c r="E665" s="33"/>
      <c r="F665" s="33"/>
    </row>
    <row r="666" spans="2:6" x14ac:dyDescent="0.25">
      <c r="B666" s="33"/>
      <c r="C666" s="34"/>
      <c r="D666" s="33"/>
      <c r="E666" s="33"/>
      <c r="F666" s="33"/>
    </row>
    <row r="667" spans="2:6" x14ac:dyDescent="0.25">
      <c r="B667" s="33"/>
      <c r="C667" s="33"/>
      <c r="D667" s="33"/>
      <c r="E667" s="33"/>
      <c r="F667" s="33"/>
    </row>
    <row r="668" spans="2:6" x14ac:dyDescent="0.25">
      <c r="B668" s="33"/>
      <c r="C668" s="34"/>
      <c r="D668" s="33"/>
      <c r="E668" s="33"/>
      <c r="F668" s="33"/>
    </row>
    <row r="669" spans="2:6" x14ac:dyDescent="0.25">
      <c r="B669" s="33"/>
      <c r="C669" s="34"/>
      <c r="D669" s="33"/>
      <c r="E669" s="33"/>
      <c r="F669" s="33"/>
    </row>
    <row r="670" spans="2:6" x14ac:dyDescent="0.25">
      <c r="B670" s="33"/>
      <c r="C670" s="34"/>
      <c r="D670" s="33"/>
      <c r="E670" s="33"/>
      <c r="F670" s="33"/>
    </row>
    <row r="671" spans="2:6" x14ac:dyDescent="0.25">
      <c r="B671" s="33"/>
      <c r="C671" s="34"/>
      <c r="D671" s="33"/>
      <c r="E671" s="33"/>
      <c r="F671" s="33"/>
    </row>
    <row r="672" spans="2:6" x14ac:dyDescent="0.25">
      <c r="B672" s="33"/>
      <c r="C672" s="34"/>
      <c r="D672" s="33"/>
      <c r="E672" s="33"/>
      <c r="F672" s="33"/>
    </row>
    <row r="673" spans="2:6" x14ac:dyDescent="0.25">
      <c r="B673" s="33"/>
      <c r="C673" s="34"/>
      <c r="D673" s="33"/>
      <c r="E673" s="33"/>
      <c r="F673" s="33"/>
    </row>
    <row r="674" spans="2:6" x14ac:dyDescent="0.25">
      <c r="B674" s="33"/>
      <c r="C674" s="33"/>
      <c r="D674" s="33"/>
      <c r="E674" s="33"/>
      <c r="F674" s="33"/>
    </row>
    <row r="675" spans="2:6" x14ac:dyDescent="0.25">
      <c r="B675" s="33"/>
      <c r="C675" s="34"/>
      <c r="D675" s="33"/>
      <c r="E675" s="33"/>
      <c r="F675" s="33"/>
    </row>
    <row r="676" spans="2:6" x14ac:dyDescent="0.25">
      <c r="B676" s="33"/>
      <c r="C676" s="34"/>
      <c r="D676" s="33"/>
      <c r="E676" s="33"/>
      <c r="F676" s="33"/>
    </row>
    <row r="677" spans="2:6" x14ac:dyDescent="0.25">
      <c r="B677" s="33"/>
      <c r="C677" s="34"/>
      <c r="D677" s="33"/>
      <c r="E677" s="33"/>
      <c r="F677" s="33"/>
    </row>
    <row r="678" spans="2:6" x14ac:dyDescent="0.25">
      <c r="B678" s="33"/>
      <c r="C678" s="34"/>
      <c r="D678" s="33"/>
      <c r="E678" s="33"/>
      <c r="F678" s="33"/>
    </row>
    <row r="679" spans="2:6" x14ac:dyDescent="0.25">
      <c r="B679" s="33"/>
      <c r="C679" s="34"/>
      <c r="D679" s="33"/>
      <c r="E679" s="33"/>
      <c r="F679" s="33"/>
    </row>
    <row r="680" spans="2:6" x14ac:dyDescent="0.25">
      <c r="B680" s="33"/>
      <c r="C680" s="34"/>
      <c r="D680" s="33"/>
      <c r="E680" s="33"/>
      <c r="F680" s="33"/>
    </row>
    <row r="681" spans="2:6" x14ac:dyDescent="0.25">
      <c r="B681" s="33"/>
      <c r="C681" s="34"/>
      <c r="D681" s="33"/>
      <c r="E681" s="33"/>
      <c r="F681" s="33"/>
    </row>
    <row r="682" spans="2:6" x14ac:dyDescent="0.25">
      <c r="B682" s="33"/>
      <c r="C682" s="34"/>
      <c r="D682" s="33"/>
      <c r="E682" s="33"/>
      <c r="F682" s="33"/>
    </row>
    <row r="683" spans="2:6" x14ac:dyDescent="0.25">
      <c r="B683" s="33"/>
      <c r="C683" s="34"/>
      <c r="D683" s="33"/>
      <c r="E683" s="33"/>
      <c r="F683" s="33"/>
    </row>
    <row r="684" spans="2:6" x14ac:dyDescent="0.25">
      <c r="B684" s="33"/>
      <c r="C684" s="34"/>
      <c r="D684" s="33"/>
      <c r="E684" s="33"/>
      <c r="F684" s="33"/>
    </row>
    <row r="685" spans="2:6" x14ac:dyDescent="0.25">
      <c r="B685" s="33"/>
      <c r="C685" s="34"/>
      <c r="D685" s="33"/>
      <c r="E685" s="33"/>
      <c r="F685" s="33"/>
    </row>
    <row r="686" spans="2:6" x14ac:dyDescent="0.25">
      <c r="B686" s="33"/>
      <c r="C686" s="34"/>
      <c r="D686" s="33"/>
      <c r="E686" s="33"/>
      <c r="F686" s="33"/>
    </row>
    <row r="687" spans="2:6" x14ac:dyDescent="0.25">
      <c r="B687" s="33"/>
      <c r="C687" s="34"/>
      <c r="D687" s="33"/>
      <c r="E687" s="33"/>
      <c r="F687" s="33"/>
    </row>
    <row r="688" spans="2:6" x14ac:dyDescent="0.25">
      <c r="B688" s="33"/>
      <c r="C688" s="34"/>
      <c r="D688" s="33"/>
      <c r="E688" s="33"/>
      <c r="F688" s="33"/>
    </row>
    <row r="689" spans="2:6" x14ac:dyDescent="0.25">
      <c r="B689" s="33"/>
      <c r="C689" s="34"/>
      <c r="D689" s="33"/>
      <c r="E689" s="33"/>
      <c r="F689" s="33"/>
    </row>
    <row r="690" spans="2:6" x14ac:dyDescent="0.25">
      <c r="B690" s="33"/>
      <c r="C690" s="34"/>
      <c r="D690" s="33"/>
      <c r="E690" s="33"/>
      <c r="F690" s="33"/>
    </row>
    <row r="691" spans="2:6" x14ac:dyDescent="0.25">
      <c r="B691" s="33"/>
      <c r="C691" s="34"/>
      <c r="D691" s="33"/>
      <c r="E691" s="33"/>
      <c r="F691" s="33"/>
    </row>
    <row r="692" spans="2:6" x14ac:dyDescent="0.25">
      <c r="B692" s="33"/>
      <c r="C692" s="34"/>
      <c r="D692" s="33"/>
      <c r="E692" s="33"/>
      <c r="F692" s="33"/>
    </row>
    <row r="693" spans="2:6" x14ac:dyDescent="0.25">
      <c r="B693" s="33"/>
      <c r="C693" s="34"/>
      <c r="D693" s="33"/>
      <c r="E693" s="33"/>
      <c r="F693" s="33"/>
    </row>
    <row r="694" spans="2:6" x14ac:dyDescent="0.25">
      <c r="B694" s="33"/>
      <c r="C694" s="34"/>
      <c r="D694" s="33"/>
      <c r="E694" s="33"/>
      <c r="F694" s="33"/>
    </row>
    <row r="695" spans="2:6" x14ac:dyDescent="0.25">
      <c r="B695" s="33"/>
      <c r="C695" s="33"/>
      <c r="D695" s="33"/>
      <c r="E695" s="33"/>
      <c r="F695" s="33"/>
    </row>
    <row r="696" spans="2:6" x14ac:dyDescent="0.25">
      <c r="B696" s="33"/>
      <c r="C696" s="34"/>
      <c r="D696" s="33"/>
      <c r="E696" s="33"/>
      <c r="F696" s="33"/>
    </row>
    <row r="697" spans="2:6" x14ac:dyDescent="0.25">
      <c r="B697" s="33"/>
      <c r="C697" s="34"/>
      <c r="D697" s="33"/>
      <c r="E697" s="33"/>
      <c r="F697" s="33"/>
    </row>
    <row r="698" spans="2:6" x14ac:dyDescent="0.25">
      <c r="B698" s="33"/>
      <c r="C698" s="34"/>
      <c r="D698" s="33"/>
      <c r="E698" s="33"/>
      <c r="F698" s="33"/>
    </row>
    <row r="699" spans="2:6" x14ac:dyDescent="0.25">
      <c r="B699" s="33"/>
      <c r="C699" s="34"/>
      <c r="D699" s="33"/>
      <c r="E699" s="33"/>
      <c r="F699" s="33"/>
    </row>
    <row r="700" spans="2:6" x14ac:dyDescent="0.25">
      <c r="B700" s="33"/>
      <c r="C700" s="34"/>
      <c r="D700" s="33"/>
      <c r="E700" s="33"/>
      <c r="F700" s="33"/>
    </row>
    <row r="701" spans="2:6" x14ac:dyDescent="0.25">
      <c r="B701" s="33"/>
      <c r="C701" s="34"/>
      <c r="D701" s="33"/>
      <c r="E701" s="33"/>
      <c r="F701" s="33"/>
    </row>
    <row r="702" spans="2:6" x14ac:dyDescent="0.25">
      <c r="B702" s="33"/>
      <c r="C702" s="34"/>
      <c r="D702" s="33"/>
      <c r="E702" s="33"/>
      <c r="F702" s="33"/>
    </row>
    <row r="703" spans="2:6" x14ac:dyDescent="0.25">
      <c r="B703" s="33"/>
      <c r="C703" s="33"/>
      <c r="D703" s="33"/>
      <c r="E703" s="33"/>
      <c r="F703" s="33"/>
    </row>
    <row r="704" spans="2:6" x14ac:dyDescent="0.25">
      <c r="B704" s="33"/>
      <c r="C704" s="33"/>
      <c r="D704" s="33"/>
      <c r="E704" s="33"/>
      <c r="F704" s="33"/>
    </row>
    <row r="705" spans="2:6" x14ac:dyDescent="0.25">
      <c r="B705" s="33"/>
      <c r="C705" s="34"/>
      <c r="D705" s="33"/>
      <c r="E705" s="33"/>
      <c r="F705" s="33"/>
    </row>
    <row r="706" spans="2:6" x14ac:dyDescent="0.25">
      <c r="B706" s="33"/>
      <c r="C706" s="34"/>
      <c r="D706" s="33"/>
      <c r="E706" s="33"/>
      <c r="F706" s="33"/>
    </row>
    <row r="707" spans="2:6" x14ac:dyDescent="0.25">
      <c r="B707" s="33"/>
      <c r="C707" s="34"/>
      <c r="D707" s="33"/>
      <c r="E707" s="33"/>
      <c r="F707" s="33"/>
    </row>
    <row r="708" spans="2:6" x14ac:dyDescent="0.25">
      <c r="B708" s="33"/>
      <c r="C708" s="34"/>
      <c r="D708" s="33"/>
      <c r="E708" s="33"/>
      <c r="F708" s="33"/>
    </row>
    <row r="709" spans="2:6" x14ac:dyDescent="0.25">
      <c r="B709" s="33"/>
      <c r="C709" s="33"/>
      <c r="D709" s="33"/>
      <c r="E709" s="33"/>
      <c r="F709" s="33"/>
    </row>
    <row r="710" spans="2:6" x14ac:dyDescent="0.25">
      <c r="B710" s="33"/>
      <c r="C710" s="34"/>
      <c r="D710" s="33"/>
      <c r="E710" s="33"/>
      <c r="F710" s="33"/>
    </row>
    <row r="711" spans="2:6" x14ac:dyDescent="0.25">
      <c r="B711" s="33"/>
      <c r="C711" s="34"/>
      <c r="D711" s="33"/>
      <c r="E711" s="33"/>
      <c r="F711" s="33"/>
    </row>
    <row r="712" spans="2:6" x14ac:dyDescent="0.25">
      <c r="B712" s="33"/>
      <c r="C712" s="34"/>
      <c r="D712" s="33"/>
      <c r="E712" s="33"/>
      <c r="F712" s="33"/>
    </row>
    <row r="713" spans="2:6" x14ac:dyDescent="0.25">
      <c r="B713" s="33"/>
      <c r="C713" s="34"/>
      <c r="D713" s="33"/>
      <c r="E713" s="33"/>
      <c r="F713" s="33"/>
    </row>
    <row r="714" spans="2:6" x14ac:dyDescent="0.25">
      <c r="B714" s="33"/>
      <c r="C714" s="34"/>
      <c r="D714" s="33"/>
      <c r="E714" s="33"/>
      <c r="F714" s="33"/>
    </row>
    <row r="715" spans="2:6" x14ac:dyDescent="0.25">
      <c r="B715" s="33"/>
      <c r="C715" s="34"/>
      <c r="D715" s="33"/>
      <c r="E715" s="33"/>
      <c r="F715" s="33"/>
    </row>
    <row r="716" spans="2:6" x14ac:dyDescent="0.25">
      <c r="B716" s="33"/>
      <c r="C716" s="33"/>
      <c r="D716" s="33"/>
      <c r="E716" s="33"/>
      <c r="F716" s="33"/>
    </row>
    <row r="717" spans="2:6" x14ac:dyDescent="0.25">
      <c r="B717" s="33"/>
      <c r="C717" s="34"/>
      <c r="D717" s="33"/>
      <c r="E717" s="33"/>
      <c r="F717" s="33"/>
    </row>
    <row r="718" spans="2:6" x14ac:dyDescent="0.25">
      <c r="B718" s="33"/>
      <c r="C718" s="34"/>
      <c r="D718" s="33"/>
      <c r="E718" s="33"/>
      <c r="F718" s="33"/>
    </row>
    <row r="719" spans="2:6" x14ac:dyDescent="0.25">
      <c r="B719" s="33"/>
      <c r="C719" s="34"/>
      <c r="D719" s="33"/>
      <c r="E719" s="33"/>
      <c r="F719" s="33"/>
    </row>
    <row r="720" spans="2:6" x14ac:dyDescent="0.25">
      <c r="B720" s="33"/>
      <c r="C720" s="33"/>
      <c r="D720" s="33"/>
      <c r="E720" s="33"/>
      <c r="F720" s="33"/>
    </row>
    <row r="721" spans="2:6" x14ac:dyDescent="0.25">
      <c r="B721" s="33"/>
      <c r="C721" s="34"/>
      <c r="D721" s="33"/>
      <c r="E721" s="33"/>
      <c r="F721" s="33"/>
    </row>
    <row r="722" spans="2:6" x14ac:dyDescent="0.25">
      <c r="B722" s="33"/>
      <c r="C722" s="34"/>
      <c r="D722" s="33"/>
      <c r="E722" s="33"/>
      <c r="F722" s="33"/>
    </row>
    <row r="723" spans="2:6" x14ac:dyDescent="0.25">
      <c r="B723" s="33"/>
      <c r="C723" s="33"/>
      <c r="D723" s="33"/>
      <c r="E723" s="33"/>
      <c r="F723" s="33"/>
    </row>
    <row r="724" spans="2:6" x14ac:dyDescent="0.25">
      <c r="B724" s="33"/>
      <c r="C724" s="34"/>
      <c r="D724" s="33"/>
      <c r="E724" s="33"/>
      <c r="F724" s="33"/>
    </row>
    <row r="725" spans="2:6" x14ac:dyDescent="0.25">
      <c r="B725" s="33"/>
      <c r="C725" s="34"/>
      <c r="D725" s="33"/>
      <c r="E725" s="33"/>
      <c r="F725" s="33"/>
    </row>
    <row r="726" spans="2:6" x14ac:dyDescent="0.25">
      <c r="B726" s="33"/>
      <c r="C726" s="33"/>
      <c r="D726" s="33"/>
      <c r="E726" s="33"/>
      <c r="F726" s="33"/>
    </row>
    <row r="727" spans="2:6" x14ac:dyDescent="0.25">
      <c r="B727" s="33"/>
      <c r="C727" s="34"/>
      <c r="D727" s="33"/>
      <c r="E727" s="33"/>
      <c r="F727" s="33"/>
    </row>
    <row r="728" spans="2:6" x14ac:dyDescent="0.25">
      <c r="B728" s="33"/>
      <c r="C728" s="34"/>
      <c r="D728" s="33"/>
      <c r="E728" s="33"/>
      <c r="F728" s="33"/>
    </row>
    <row r="729" spans="2:6" x14ac:dyDescent="0.25">
      <c r="B729" s="33"/>
      <c r="C729" s="34"/>
      <c r="D729" s="33"/>
      <c r="E729" s="33"/>
      <c r="F729" s="33"/>
    </row>
    <row r="730" spans="2:6" x14ac:dyDescent="0.25">
      <c r="B730" s="33"/>
      <c r="C730" s="34"/>
      <c r="D730" s="33"/>
      <c r="E730" s="33"/>
      <c r="F730" s="33"/>
    </row>
    <row r="731" spans="2:6" x14ac:dyDescent="0.25">
      <c r="B731" s="33"/>
      <c r="C731" s="34"/>
      <c r="D731" s="33"/>
      <c r="E731" s="33"/>
      <c r="F731" s="33"/>
    </row>
    <row r="732" spans="2:6" x14ac:dyDescent="0.25">
      <c r="B732" s="33"/>
      <c r="C732" s="34"/>
      <c r="D732" s="33"/>
      <c r="E732" s="33"/>
      <c r="F732" s="33"/>
    </row>
    <row r="733" spans="2:6" x14ac:dyDescent="0.25">
      <c r="B733" s="33"/>
      <c r="C733" s="34"/>
      <c r="D733" s="33"/>
      <c r="E733" s="33"/>
      <c r="F733" s="33"/>
    </row>
    <row r="734" spans="2:6" x14ac:dyDescent="0.25">
      <c r="B734" s="33"/>
      <c r="C734" s="34"/>
      <c r="D734" s="33"/>
      <c r="E734" s="33"/>
      <c r="F734" s="33"/>
    </row>
    <row r="735" spans="2:6" x14ac:dyDescent="0.25">
      <c r="B735" s="33"/>
      <c r="C735" s="34"/>
      <c r="D735" s="33"/>
      <c r="E735" s="33"/>
      <c r="F735" s="33"/>
    </row>
    <row r="736" spans="2:6" x14ac:dyDescent="0.25">
      <c r="B736" s="33"/>
      <c r="C736" s="34"/>
      <c r="D736" s="33"/>
      <c r="E736" s="33"/>
      <c r="F736" s="33"/>
    </row>
    <row r="737" spans="2:6" x14ac:dyDescent="0.25">
      <c r="B737" s="33"/>
      <c r="C737" s="34"/>
      <c r="D737" s="33"/>
      <c r="E737" s="33"/>
      <c r="F737" s="33"/>
    </row>
    <row r="738" spans="2:6" x14ac:dyDescent="0.25">
      <c r="B738" s="33"/>
      <c r="C738" s="33"/>
      <c r="D738" s="33"/>
      <c r="E738" s="33"/>
      <c r="F738" s="33"/>
    </row>
    <row r="739" spans="2:6" x14ac:dyDescent="0.25">
      <c r="B739" s="33"/>
      <c r="C739" s="34"/>
      <c r="D739" s="33"/>
      <c r="E739" s="33"/>
      <c r="F739" s="33"/>
    </row>
    <row r="740" spans="2:6" x14ac:dyDescent="0.25">
      <c r="B740" s="33"/>
      <c r="C740" s="34"/>
      <c r="D740" s="33"/>
      <c r="E740" s="33"/>
      <c r="F740" s="33"/>
    </row>
    <row r="741" spans="2:6" x14ac:dyDescent="0.25">
      <c r="B741" s="33"/>
      <c r="C741" s="34"/>
      <c r="D741" s="33"/>
      <c r="E741" s="33"/>
      <c r="F741" s="33"/>
    </row>
    <row r="742" spans="2:6" x14ac:dyDescent="0.25">
      <c r="B742" s="33"/>
      <c r="C742" s="34"/>
      <c r="D742" s="33"/>
      <c r="E742" s="33"/>
      <c r="F742" s="33"/>
    </row>
    <row r="743" spans="2:6" x14ac:dyDescent="0.25">
      <c r="B743" s="33"/>
      <c r="C743" s="34"/>
      <c r="D743" s="33"/>
      <c r="E743" s="33"/>
      <c r="F743" s="33"/>
    </row>
    <row r="744" spans="2:6" x14ac:dyDescent="0.25">
      <c r="B744" s="33"/>
      <c r="C744" s="34"/>
      <c r="D744" s="33"/>
      <c r="E744" s="33"/>
      <c r="F744" s="33"/>
    </row>
    <row r="745" spans="2:6" x14ac:dyDescent="0.25">
      <c r="B745" s="33"/>
      <c r="C745" s="34"/>
      <c r="D745" s="33"/>
      <c r="E745" s="33"/>
      <c r="F745" s="33"/>
    </row>
    <row r="746" spans="2:6" x14ac:dyDescent="0.25">
      <c r="B746" s="33"/>
      <c r="C746" s="34"/>
      <c r="D746" s="33"/>
      <c r="E746" s="33"/>
      <c r="F746" s="33"/>
    </row>
    <row r="747" spans="2:6" x14ac:dyDescent="0.25">
      <c r="B747" s="33"/>
      <c r="C747" s="34"/>
      <c r="D747" s="33"/>
      <c r="E747" s="33"/>
      <c r="F747" s="33"/>
    </row>
    <row r="748" spans="2:6" x14ac:dyDescent="0.25">
      <c r="B748" s="33"/>
      <c r="C748" s="33"/>
      <c r="D748" s="33"/>
      <c r="E748" s="33"/>
      <c r="F748" s="33"/>
    </row>
    <row r="749" spans="2:6" x14ac:dyDescent="0.25">
      <c r="B749" s="33"/>
      <c r="C749" s="34"/>
      <c r="D749" s="33"/>
      <c r="E749" s="33"/>
      <c r="F749" s="33"/>
    </row>
    <row r="750" spans="2:6" x14ac:dyDescent="0.25">
      <c r="B750" s="33"/>
      <c r="C750" s="34"/>
      <c r="D750" s="33"/>
      <c r="E750" s="33"/>
      <c r="F750" s="33"/>
    </row>
    <row r="751" spans="2:6" x14ac:dyDescent="0.25">
      <c r="B751" s="33"/>
      <c r="C751" s="34"/>
      <c r="D751" s="33"/>
      <c r="E751" s="33"/>
      <c r="F751" s="33"/>
    </row>
    <row r="752" spans="2:6" x14ac:dyDescent="0.25">
      <c r="B752" s="33"/>
      <c r="C752" s="33"/>
      <c r="D752" s="33"/>
      <c r="E752" s="33"/>
      <c r="F752" s="33"/>
    </row>
    <row r="753" spans="2:6" x14ac:dyDescent="0.25">
      <c r="B753" s="33"/>
      <c r="C753" s="34"/>
      <c r="D753" s="33"/>
      <c r="E753" s="33"/>
      <c r="F753" s="33"/>
    </row>
    <row r="754" spans="2:6" x14ac:dyDescent="0.25">
      <c r="B754" s="33"/>
      <c r="C754" s="34"/>
      <c r="D754" s="33"/>
      <c r="E754" s="33"/>
      <c r="F754" s="33"/>
    </row>
    <row r="755" spans="2:6" x14ac:dyDescent="0.25">
      <c r="B755" s="33"/>
      <c r="C755" s="34"/>
      <c r="D755" s="33"/>
      <c r="E755" s="33"/>
      <c r="F755" s="33"/>
    </row>
    <row r="756" spans="2:6" x14ac:dyDescent="0.25">
      <c r="B756" s="33"/>
      <c r="C756" s="34"/>
      <c r="D756" s="33"/>
      <c r="E756" s="33"/>
      <c r="F756" s="33"/>
    </row>
    <row r="757" spans="2:6" x14ac:dyDescent="0.25">
      <c r="B757" s="33"/>
      <c r="C757" s="34"/>
      <c r="D757" s="33"/>
      <c r="E757" s="33"/>
      <c r="F757" s="33"/>
    </row>
    <row r="758" spans="2:6" x14ac:dyDescent="0.25">
      <c r="B758" s="33"/>
      <c r="C758" s="34"/>
      <c r="D758" s="33"/>
      <c r="E758" s="33"/>
      <c r="F758" s="33"/>
    </row>
    <row r="759" spans="2:6" x14ac:dyDescent="0.25">
      <c r="B759" s="33"/>
      <c r="C759" s="33"/>
      <c r="D759" s="33"/>
      <c r="E759" s="33"/>
      <c r="F759" s="33"/>
    </row>
    <row r="760" spans="2:6" x14ac:dyDescent="0.25">
      <c r="B760" s="33"/>
      <c r="C760" s="34"/>
      <c r="D760" s="33"/>
      <c r="E760" s="33"/>
      <c r="F760" s="33"/>
    </row>
    <row r="761" spans="2:6" x14ac:dyDescent="0.25">
      <c r="B761" s="33"/>
      <c r="C761" s="34"/>
      <c r="D761" s="33"/>
      <c r="E761" s="33"/>
      <c r="F761" s="33"/>
    </row>
    <row r="762" spans="2:6" x14ac:dyDescent="0.25">
      <c r="B762" s="33"/>
      <c r="C762" s="34"/>
      <c r="D762" s="33"/>
      <c r="E762" s="33"/>
      <c r="F762" s="33"/>
    </row>
    <row r="763" spans="2:6" x14ac:dyDescent="0.25">
      <c r="B763" s="33"/>
      <c r="C763" s="34"/>
      <c r="D763" s="33"/>
      <c r="E763" s="33"/>
      <c r="F763" s="33"/>
    </row>
    <row r="764" spans="2:6" x14ac:dyDescent="0.25">
      <c r="B764" s="33"/>
      <c r="C764" s="34"/>
      <c r="D764" s="33"/>
      <c r="E764" s="33"/>
      <c r="F764" s="33"/>
    </row>
    <row r="765" spans="2:6" x14ac:dyDescent="0.25">
      <c r="B765" s="33"/>
      <c r="C765" s="34"/>
      <c r="D765" s="33"/>
      <c r="E765" s="33"/>
      <c r="F765" s="33"/>
    </row>
    <row r="766" spans="2:6" x14ac:dyDescent="0.25">
      <c r="B766" s="33"/>
      <c r="C766" s="34"/>
      <c r="D766" s="33"/>
      <c r="E766" s="33"/>
      <c r="F766" s="33"/>
    </row>
    <row r="767" spans="2:6" x14ac:dyDescent="0.25">
      <c r="B767" s="33"/>
      <c r="C767" s="33"/>
      <c r="D767" s="33"/>
      <c r="E767" s="33"/>
      <c r="F767" s="33"/>
    </row>
    <row r="768" spans="2:6" x14ac:dyDescent="0.25">
      <c r="B768" s="33"/>
      <c r="C768" s="34"/>
      <c r="D768" s="33"/>
      <c r="E768" s="33"/>
      <c r="F768" s="33"/>
    </row>
    <row r="769" spans="2:6" x14ac:dyDescent="0.25">
      <c r="B769" s="33"/>
      <c r="C769" s="34"/>
      <c r="D769" s="33"/>
      <c r="E769" s="33"/>
      <c r="F769" s="33"/>
    </row>
    <row r="770" spans="2:6" x14ac:dyDescent="0.25">
      <c r="B770" s="33"/>
      <c r="C770" s="34"/>
      <c r="D770" s="33"/>
      <c r="E770" s="33"/>
      <c r="F770" s="33"/>
    </row>
    <row r="771" spans="2:6" x14ac:dyDescent="0.25">
      <c r="B771" s="33"/>
      <c r="C771" s="34"/>
      <c r="D771" s="33"/>
      <c r="E771" s="33"/>
      <c r="F771" s="33"/>
    </row>
    <row r="772" spans="2:6" x14ac:dyDescent="0.25">
      <c r="B772" s="33"/>
      <c r="C772" s="34"/>
      <c r="D772" s="33"/>
      <c r="E772" s="33"/>
      <c r="F772" s="33"/>
    </row>
    <row r="773" spans="2:6" x14ac:dyDescent="0.25">
      <c r="B773" s="33"/>
      <c r="C773" s="34"/>
      <c r="D773" s="33"/>
      <c r="E773" s="33"/>
      <c r="F773" s="33"/>
    </row>
    <row r="774" spans="2:6" x14ac:dyDescent="0.25">
      <c r="B774" s="33"/>
      <c r="C774" s="34"/>
      <c r="D774" s="33"/>
      <c r="E774" s="33"/>
      <c r="F774" s="33"/>
    </row>
    <row r="775" spans="2:6" x14ac:dyDescent="0.25">
      <c r="B775" s="33"/>
      <c r="C775" s="33"/>
      <c r="D775" s="33"/>
      <c r="E775" s="33"/>
      <c r="F775" s="33"/>
    </row>
    <row r="776" spans="2:6" x14ac:dyDescent="0.25">
      <c r="B776" s="33"/>
      <c r="C776" s="34"/>
      <c r="D776" s="33"/>
      <c r="E776" s="33"/>
      <c r="F776" s="33"/>
    </row>
    <row r="777" spans="2:6" x14ac:dyDescent="0.25">
      <c r="B777" s="33"/>
      <c r="C777" s="34"/>
      <c r="D777" s="33"/>
      <c r="E777" s="33"/>
      <c r="F777" s="33"/>
    </row>
    <row r="778" spans="2:6" x14ac:dyDescent="0.25">
      <c r="B778" s="33"/>
      <c r="C778" s="34"/>
      <c r="D778" s="33"/>
      <c r="E778" s="33"/>
      <c r="F778" s="33"/>
    </row>
    <row r="779" spans="2:6" x14ac:dyDescent="0.25">
      <c r="B779" s="33"/>
      <c r="C779" s="34"/>
      <c r="D779" s="33"/>
      <c r="E779" s="33"/>
      <c r="F779" s="33"/>
    </row>
    <row r="780" spans="2:6" x14ac:dyDescent="0.25">
      <c r="B780" s="33"/>
      <c r="C780" s="34"/>
      <c r="D780" s="33"/>
      <c r="E780" s="33"/>
      <c r="F780" s="33"/>
    </row>
    <row r="781" spans="2:6" x14ac:dyDescent="0.25">
      <c r="B781" s="33"/>
      <c r="C781" s="34"/>
      <c r="D781" s="33"/>
      <c r="E781" s="33"/>
      <c r="F781" s="33"/>
    </row>
    <row r="782" spans="2:6" x14ac:dyDescent="0.25">
      <c r="B782" s="33"/>
      <c r="C782" s="34"/>
      <c r="D782" s="33"/>
      <c r="E782" s="33"/>
      <c r="F782" s="33"/>
    </row>
    <row r="783" spans="2:6" x14ac:dyDescent="0.25">
      <c r="B783" s="33"/>
      <c r="C783" s="33"/>
      <c r="D783" s="33"/>
      <c r="E783" s="33"/>
      <c r="F783" s="33"/>
    </row>
    <row r="784" spans="2:6" x14ac:dyDescent="0.25">
      <c r="B784" s="33"/>
      <c r="C784" s="34"/>
      <c r="D784" s="33"/>
      <c r="E784" s="33"/>
      <c r="F784" s="33"/>
    </row>
    <row r="785" spans="2:6" x14ac:dyDescent="0.25">
      <c r="B785" s="33"/>
      <c r="C785" s="34"/>
      <c r="D785" s="33"/>
      <c r="E785" s="33"/>
      <c r="F785" s="33"/>
    </row>
    <row r="786" spans="2:6" x14ac:dyDescent="0.25">
      <c r="B786" s="33"/>
      <c r="C786" s="34"/>
      <c r="D786" s="33"/>
      <c r="E786" s="33"/>
      <c r="F786" s="33"/>
    </row>
    <row r="787" spans="2:6" x14ac:dyDescent="0.25">
      <c r="B787" s="33"/>
      <c r="C787" s="34"/>
      <c r="D787" s="33"/>
      <c r="E787" s="33"/>
      <c r="F787" s="33"/>
    </row>
    <row r="788" spans="2:6" x14ac:dyDescent="0.25">
      <c r="B788" s="33"/>
      <c r="C788" s="34"/>
      <c r="D788" s="33"/>
      <c r="E788" s="33"/>
      <c r="F788" s="33"/>
    </row>
    <row r="789" spans="2:6" x14ac:dyDescent="0.25">
      <c r="B789" s="33"/>
      <c r="C789" s="34"/>
      <c r="D789" s="33"/>
      <c r="E789" s="33"/>
      <c r="F789" s="33"/>
    </row>
    <row r="790" spans="2:6" x14ac:dyDescent="0.25">
      <c r="B790" s="33"/>
      <c r="C790" s="34"/>
      <c r="D790" s="33"/>
      <c r="E790" s="33"/>
      <c r="F790" s="33"/>
    </row>
    <row r="791" spans="2:6" x14ac:dyDescent="0.25">
      <c r="B791" s="33"/>
      <c r="C791" s="33"/>
      <c r="D791" s="33"/>
      <c r="E791" s="33"/>
      <c r="F791" s="33"/>
    </row>
    <row r="792" spans="2:6" x14ac:dyDescent="0.25">
      <c r="B792" s="33"/>
      <c r="C792" s="34"/>
      <c r="D792" s="33"/>
      <c r="E792" s="33"/>
      <c r="F792" s="33"/>
    </row>
    <row r="793" spans="2:6" x14ac:dyDescent="0.25">
      <c r="B793" s="33"/>
      <c r="C793" s="34"/>
      <c r="D793" s="33"/>
      <c r="E793" s="33"/>
      <c r="F793" s="33"/>
    </row>
    <row r="794" spans="2:6" x14ac:dyDescent="0.25">
      <c r="B794" s="33"/>
      <c r="C794" s="34"/>
      <c r="D794" s="33"/>
      <c r="E794" s="33"/>
      <c r="F794" s="33"/>
    </row>
    <row r="795" spans="2:6" x14ac:dyDescent="0.25">
      <c r="B795" s="33"/>
      <c r="C795" s="34"/>
      <c r="D795" s="33"/>
      <c r="E795" s="33"/>
      <c r="F795" s="33"/>
    </row>
    <row r="796" spans="2:6" x14ac:dyDescent="0.25">
      <c r="B796" s="33"/>
      <c r="C796" s="33"/>
      <c r="D796" s="33"/>
      <c r="E796" s="33"/>
      <c r="F796" s="33"/>
    </row>
    <row r="797" spans="2:6" x14ac:dyDescent="0.25">
      <c r="B797" s="33"/>
      <c r="C797" s="34"/>
      <c r="D797" s="33"/>
      <c r="E797" s="33"/>
      <c r="F797" s="33"/>
    </row>
    <row r="798" spans="2:6" x14ac:dyDescent="0.25">
      <c r="B798" s="33"/>
      <c r="C798" s="34"/>
      <c r="D798" s="33"/>
      <c r="E798" s="33"/>
      <c r="F798" s="33"/>
    </row>
    <row r="799" spans="2:6" x14ac:dyDescent="0.25">
      <c r="B799" s="33"/>
      <c r="C799" s="34"/>
      <c r="D799" s="33"/>
      <c r="E799" s="33"/>
      <c r="F799" s="33"/>
    </row>
    <row r="800" spans="2:6" x14ac:dyDescent="0.25">
      <c r="B800" s="33"/>
      <c r="C800" s="34"/>
      <c r="D800" s="33"/>
      <c r="E800" s="33"/>
      <c r="F800" s="33"/>
    </row>
    <row r="801" spans="2:6" x14ac:dyDescent="0.25">
      <c r="B801" s="33"/>
      <c r="C801" s="33"/>
      <c r="D801" s="33"/>
      <c r="E801" s="33"/>
      <c r="F801" s="33"/>
    </row>
    <row r="802" spans="2:6" x14ac:dyDescent="0.25">
      <c r="B802" s="33"/>
      <c r="C802" s="34"/>
      <c r="D802" s="33"/>
      <c r="E802" s="33"/>
      <c r="F802" s="33"/>
    </row>
    <row r="803" spans="2:6" x14ac:dyDescent="0.25">
      <c r="B803" s="33"/>
      <c r="C803" s="34"/>
      <c r="D803" s="33"/>
      <c r="E803" s="33"/>
      <c r="F803" s="33"/>
    </row>
    <row r="804" spans="2:6" x14ac:dyDescent="0.25">
      <c r="B804" s="33"/>
      <c r="C804" s="34"/>
      <c r="D804" s="33"/>
      <c r="E804" s="33"/>
      <c r="F804" s="33"/>
    </row>
    <row r="805" spans="2:6" x14ac:dyDescent="0.25">
      <c r="B805" s="33"/>
      <c r="C805" s="34"/>
      <c r="D805" s="33"/>
      <c r="E805" s="33"/>
      <c r="F805" s="33"/>
    </row>
    <row r="806" spans="2:6" x14ac:dyDescent="0.25">
      <c r="B806" s="33"/>
      <c r="C806" s="34"/>
      <c r="D806" s="33"/>
      <c r="E806" s="33"/>
      <c r="F806" s="33"/>
    </row>
    <row r="807" spans="2:6" x14ac:dyDescent="0.25">
      <c r="B807" s="33"/>
      <c r="C807" s="34"/>
      <c r="D807" s="33"/>
      <c r="E807" s="33"/>
      <c r="F807" s="33"/>
    </row>
    <row r="808" spans="2:6" x14ac:dyDescent="0.25">
      <c r="B808" s="33"/>
      <c r="C808" s="34"/>
      <c r="D808" s="33"/>
      <c r="E808" s="33"/>
      <c r="F808" s="33"/>
    </row>
    <row r="809" spans="2:6" x14ac:dyDescent="0.25">
      <c r="B809" s="33"/>
      <c r="C809" s="33"/>
      <c r="D809" s="33"/>
      <c r="E809" s="33"/>
      <c r="F809" s="33"/>
    </row>
    <row r="810" spans="2:6" x14ac:dyDescent="0.25">
      <c r="B810" s="33"/>
      <c r="C810" s="34"/>
      <c r="D810" s="33"/>
      <c r="E810" s="33"/>
      <c r="F810" s="33"/>
    </row>
    <row r="811" spans="2:6" x14ac:dyDescent="0.25">
      <c r="B811" s="33"/>
      <c r="C811" s="34"/>
      <c r="D811" s="33"/>
      <c r="E811" s="33"/>
      <c r="F811" s="33"/>
    </row>
    <row r="812" spans="2:6" x14ac:dyDescent="0.25">
      <c r="B812" s="33"/>
      <c r="C812" s="34"/>
      <c r="D812" s="33"/>
      <c r="E812" s="33"/>
      <c r="F812" s="33"/>
    </row>
    <row r="813" spans="2:6" x14ac:dyDescent="0.25">
      <c r="B813" s="33"/>
      <c r="C813" s="34"/>
      <c r="D813" s="33"/>
      <c r="E813" s="33"/>
      <c r="F813" s="33"/>
    </row>
    <row r="814" spans="2:6" x14ac:dyDescent="0.25">
      <c r="B814" s="33"/>
      <c r="C814" s="34"/>
      <c r="D814" s="33"/>
      <c r="E814" s="33"/>
      <c r="F814" s="33"/>
    </row>
    <row r="815" spans="2:6" x14ac:dyDescent="0.25">
      <c r="B815" s="33"/>
      <c r="C815" s="34"/>
      <c r="D815" s="33"/>
      <c r="E815" s="33"/>
      <c r="F815" s="33"/>
    </row>
    <row r="816" spans="2:6" x14ac:dyDescent="0.25">
      <c r="B816" s="33"/>
      <c r="C816" s="33"/>
      <c r="D816" s="33"/>
      <c r="E816" s="33"/>
      <c r="F816" s="33"/>
    </row>
    <row r="817" spans="2:6" x14ac:dyDescent="0.25">
      <c r="B817" s="33"/>
      <c r="C817" s="34"/>
      <c r="D817" s="33"/>
      <c r="E817" s="33"/>
      <c r="F817" s="33"/>
    </row>
    <row r="818" spans="2:6" x14ac:dyDescent="0.25">
      <c r="B818" s="33"/>
      <c r="C818" s="34"/>
      <c r="D818" s="33"/>
      <c r="E818" s="33"/>
      <c r="F818" s="33"/>
    </row>
    <row r="819" spans="2:6" x14ac:dyDescent="0.25">
      <c r="B819" s="33"/>
      <c r="C819" s="34"/>
      <c r="D819" s="33"/>
      <c r="E819" s="33"/>
      <c r="F819" s="33"/>
    </row>
    <row r="820" spans="2:6" x14ac:dyDescent="0.25">
      <c r="B820" s="33"/>
      <c r="C820" s="34"/>
      <c r="D820" s="33"/>
      <c r="E820" s="33"/>
      <c r="F820" s="33"/>
    </row>
    <row r="821" spans="2:6" x14ac:dyDescent="0.25">
      <c r="B821" s="33"/>
      <c r="C821" s="33"/>
      <c r="D821" s="33"/>
      <c r="E821" s="33"/>
      <c r="F821" s="33"/>
    </row>
    <row r="822" spans="2:6" x14ac:dyDescent="0.25">
      <c r="B822" s="33"/>
      <c r="C822" s="34"/>
      <c r="D822" s="33"/>
      <c r="E822" s="33"/>
      <c r="F822" s="33"/>
    </row>
    <row r="823" spans="2:6" x14ac:dyDescent="0.25">
      <c r="B823" s="33"/>
      <c r="C823" s="34"/>
      <c r="D823" s="33"/>
      <c r="E823" s="33"/>
      <c r="F823" s="33"/>
    </row>
    <row r="824" spans="2:6" x14ac:dyDescent="0.25">
      <c r="B824" s="33"/>
      <c r="C824" s="34"/>
      <c r="D824" s="33"/>
      <c r="E824" s="33"/>
      <c r="F824" s="33"/>
    </row>
    <row r="825" spans="2:6" x14ac:dyDescent="0.25">
      <c r="B825" s="33"/>
      <c r="C825" s="34"/>
      <c r="D825" s="33"/>
      <c r="E825" s="33"/>
      <c r="F825" s="33"/>
    </row>
    <row r="826" spans="2:6" x14ac:dyDescent="0.25">
      <c r="B826" s="33"/>
      <c r="C826" s="34"/>
      <c r="D826" s="33"/>
      <c r="E826" s="33"/>
      <c r="F826" s="33"/>
    </row>
    <row r="827" spans="2:6" x14ac:dyDescent="0.25">
      <c r="B827" s="33"/>
      <c r="C827" s="33"/>
      <c r="D827" s="33"/>
      <c r="E827" s="33"/>
      <c r="F827" s="33"/>
    </row>
    <row r="828" spans="2:6" x14ac:dyDescent="0.25">
      <c r="B828" s="33"/>
      <c r="C828" s="33"/>
      <c r="D828" s="33"/>
      <c r="E828" s="33"/>
      <c r="F828" s="33"/>
    </row>
    <row r="829" spans="2:6" x14ac:dyDescent="0.25">
      <c r="B829" s="33"/>
      <c r="C829" s="34"/>
      <c r="D829" s="33"/>
      <c r="E829" s="33"/>
      <c r="F829" s="33"/>
    </row>
    <row r="830" spans="2:6" x14ac:dyDescent="0.25">
      <c r="B830" s="33"/>
      <c r="C830" s="34"/>
      <c r="D830" s="33"/>
      <c r="E830" s="33"/>
      <c r="F830" s="33"/>
    </row>
    <row r="831" spans="2:6" x14ac:dyDescent="0.25">
      <c r="B831" s="33"/>
      <c r="C831" s="34"/>
      <c r="D831" s="33"/>
      <c r="E831" s="33"/>
      <c r="F831" s="33"/>
    </row>
    <row r="832" spans="2:6" x14ac:dyDescent="0.25">
      <c r="B832" s="33"/>
      <c r="C832" s="34"/>
      <c r="D832" s="33"/>
      <c r="E832" s="33"/>
      <c r="F832" s="33"/>
    </row>
    <row r="833" spans="2:6" x14ac:dyDescent="0.25">
      <c r="B833" s="33"/>
      <c r="C833" s="34"/>
      <c r="D833" s="33"/>
      <c r="E833" s="33"/>
      <c r="F833" s="33"/>
    </row>
    <row r="834" spans="2:6" x14ac:dyDescent="0.25">
      <c r="B834" s="33"/>
      <c r="C834" s="34"/>
      <c r="D834" s="33"/>
      <c r="E834" s="33"/>
      <c r="F834" s="33"/>
    </row>
    <row r="835" spans="2:6" x14ac:dyDescent="0.25">
      <c r="B835" s="33"/>
      <c r="C835" s="34"/>
      <c r="D835" s="33"/>
      <c r="E835" s="33"/>
      <c r="F835" s="33"/>
    </row>
    <row r="836" spans="2:6" x14ac:dyDescent="0.25">
      <c r="B836" s="33"/>
      <c r="C836" s="34"/>
      <c r="D836" s="33"/>
      <c r="E836" s="33"/>
      <c r="F836" s="33"/>
    </row>
    <row r="837" spans="2:6" x14ac:dyDescent="0.25">
      <c r="B837" s="33"/>
      <c r="C837" s="34"/>
      <c r="D837" s="33"/>
      <c r="E837" s="33"/>
      <c r="F837" s="33"/>
    </row>
    <row r="838" spans="2:6" x14ac:dyDescent="0.25">
      <c r="B838" s="33"/>
      <c r="C838" s="34"/>
      <c r="D838" s="33"/>
      <c r="E838" s="33"/>
      <c r="F838" s="33"/>
    </row>
    <row r="839" spans="2:6" x14ac:dyDescent="0.25">
      <c r="B839" s="33"/>
      <c r="C839" s="34"/>
      <c r="D839" s="33"/>
      <c r="E839" s="33"/>
      <c r="F839" s="33"/>
    </row>
    <row r="840" spans="2:6" x14ac:dyDescent="0.25">
      <c r="B840" s="33"/>
      <c r="C840" s="34"/>
      <c r="D840" s="33"/>
      <c r="E840" s="33"/>
      <c r="F840" s="33"/>
    </row>
    <row r="841" spans="2:6" x14ac:dyDescent="0.25">
      <c r="B841" s="33"/>
      <c r="C841" s="34"/>
      <c r="D841" s="33"/>
      <c r="E841" s="33"/>
      <c r="F841" s="33"/>
    </row>
    <row r="842" spans="2:6" x14ac:dyDescent="0.25">
      <c r="B842" s="33"/>
      <c r="C842" s="33"/>
      <c r="D842" s="33"/>
      <c r="E842" s="33"/>
      <c r="F842" s="33"/>
    </row>
    <row r="843" spans="2:6" x14ac:dyDescent="0.25">
      <c r="B843" s="33"/>
      <c r="C843" s="34"/>
      <c r="D843" s="33"/>
      <c r="E843" s="33"/>
      <c r="F843" s="33"/>
    </row>
    <row r="844" spans="2:6" x14ac:dyDescent="0.25">
      <c r="B844" s="33"/>
      <c r="C844" s="34"/>
      <c r="D844" s="33"/>
      <c r="E844" s="33"/>
      <c r="F844" s="33"/>
    </row>
    <row r="845" spans="2:6" x14ac:dyDescent="0.25">
      <c r="B845" s="33"/>
      <c r="C845" s="34"/>
      <c r="D845" s="33"/>
      <c r="E845" s="33"/>
      <c r="F845" s="33"/>
    </row>
    <row r="846" spans="2:6" x14ac:dyDescent="0.25">
      <c r="B846" s="33"/>
      <c r="C846" s="34"/>
      <c r="D846" s="33"/>
      <c r="E846" s="33"/>
      <c r="F846" s="33"/>
    </row>
    <row r="847" spans="2:6" x14ac:dyDescent="0.25">
      <c r="B847" s="33"/>
      <c r="C847" s="34"/>
      <c r="D847" s="33"/>
      <c r="E847" s="33"/>
      <c r="F847" s="33"/>
    </row>
    <row r="848" spans="2:6" x14ac:dyDescent="0.25">
      <c r="B848" s="33"/>
      <c r="C848" s="34"/>
      <c r="D848" s="33"/>
      <c r="E848" s="33"/>
      <c r="F848" s="33"/>
    </row>
    <row r="849" spans="2:9" x14ac:dyDescent="0.25">
      <c r="B849" s="33"/>
      <c r="C849" s="33"/>
      <c r="D849" s="33"/>
      <c r="E849" s="33"/>
      <c r="F849" s="33"/>
    </row>
    <row r="850" spans="2:9" x14ac:dyDescent="0.25">
      <c r="B850" s="33"/>
      <c r="C850" s="34"/>
      <c r="D850" s="33"/>
      <c r="E850" s="33"/>
      <c r="F850" s="33"/>
    </row>
    <row r="851" spans="2:9" ht="15.75" x14ac:dyDescent="0.25">
      <c r="B851" s="33"/>
      <c r="C851" s="34"/>
      <c r="D851" s="33"/>
      <c r="E851" s="33"/>
      <c r="F851" s="33"/>
      <c r="I851" s="19"/>
    </row>
    <row r="852" spans="2:9" x14ac:dyDescent="0.25">
      <c r="B852" s="33"/>
      <c r="C852" s="34"/>
      <c r="D852" s="33"/>
      <c r="E852" s="33"/>
      <c r="F852" s="33"/>
    </row>
    <row r="853" spans="2:9" x14ac:dyDescent="0.25">
      <c r="B853" s="33"/>
      <c r="C853" s="34"/>
      <c r="D853" s="33"/>
      <c r="E853" s="33"/>
      <c r="F853" s="33"/>
    </row>
    <row r="854" spans="2:9" x14ac:dyDescent="0.25">
      <c r="B854" s="33"/>
      <c r="C854" s="34"/>
      <c r="D854" s="33"/>
      <c r="E854" s="33"/>
      <c r="F854" s="33"/>
    </row>
    <row r="855" spans="2:9" x14ac:dyDescent="0.25">
      <c r="B855" s="33"/>
      <c r="C855" s="34"/>
      <c r="D855" s="33"/>
      <c r="E855" s="33"/>
      <c r="F855" s="33"/>
    </row>
    <row r="856" spans="2:9" x14ac:dyDescent="0.25">
      <c r="B856" s="33"/>
      <c r="C856" s="34"/>
      <c r="D856" s="33"/>
      <c r="E856" s="33"/>
      <c r="F856" s="33"/>
    </row>
    <row r="857" spans="2:9" x14ac:dyDescent="0.25">
      <c r="B857" s="33"/>
      <c r="C857" s="33"/>
      <c r="D857" s="33"/>
      <c r="E857" s="33"/>
      <c r="F857" s="33"/>
    </row>
    <row r="858" spans="2:9" x14ac:dyDescent="0.25">
      <c r="B858" s="33"/>
      <c r="C858" s="34"/>
      <c r="D858" s="33"/>
      <c r="E858" s="33"/>
      <c r="F858" s="33"/>
    </row>
    <row r="859" spans="2:9" x14ac:dyDescent="0.25">
      <c r="B859" s="33"/>
      <c r="C859" s="33"/>
      <c r="D859" s="33"/>
      <c r="E859" s="33"/>
      <c r="F859" s="33"/>
    </row>
    <row r="860" spans="2:9" x14ac:dyDescent="0.25">
      <c r="B860" s="33"/>
      <c r="C860" s="34"/>
      <c r="D860" s="33"/>
      <c r="E860" s="33"/>
      <c r="F860" s="33"/>
    </row>
    <row r="861" spans="2:9" x14ac:dyDescent="0.25">
      <c r="B861" s="33"/>
      <c r="C861" s="34"/>
      <c r="D861" s="33"/>
      <c r="E861" s="33"/>
      <c r="F861" s="33"/>
    </row>
    <row r="862" spans="2:9" x14ac:dyDescent="0.25">
      <c r="B862" s="33"/>
      <c r="C862" s="34"/>
      <c r="D862" s="33"/>
      <c r="E862" s="33"/>
      <c r="F862" s="33"/>
    </row>
    <row r="863" spans="2:9" x14ac:dyDescent="0.25">
      <c r="B863" s="33"/>
      <c r="C863" s="34"/>
      <c r="D863" s="33"/>
      <c r="E863" s="33"/>
      <c r="F863" s="33"/>
    </row>
    <row r="864" spans="2:9" x14ac:dyDescent="0.25">
      <c r="B864" s="33"/>
      <c r="C864" s="34"/>
      <c r="D864" s="33"/>
      <c r="E864" s="33"/>
      <c r="F864" s="33"/>
    </row>
    <row r="865" spans="2:6" x14ac:dyDescent="0.25">
      <c r="B865" s="33"/>
      <c r="C865" s="34"/>
      <c r="D865" s="33"/>
      <c r="E865" s="33"/>
      <c r="F865" s="33"/>
    </row>
    <row r="866" spans="2:6" x14ac:dyDescent="0.25">
      <c r="B866" s="33"/>
      <c r="C866" s="34"/>
      <c r="D866" s="33"/>
      <c r="E866" s="33"/>
      <c r="F866" s="33"/>
    </row>
    <row r="867" spans="2:6" x14ac:dyDescent="0.25">
      <c r="B867" s="33"/>
      <c r="C867" s="34"/>
      <c r="D867" s="33"/>
      <c r="E867" s="33"/>
      <c r="F867" s="33"/>
    </row>
    <row r="868" spans="2:6" x14ac:dyDescent="0.25">
      <c r="B868" s="33"/>
      <c r="C868" s="34"/>
      <c r="D868" s="33"/>
      <c r="E868" s="33"/>
      <c r="F868" s="33"/>
    </row>
    <row r="869" spans="2:6" x14ac:dyDescent="0.25">
      <c r="B869" s="33"/>
      <c r="C869" s="34"/>
      <c r="D869" s="33"/>
      <c r="E869" s="33"/>
      <c r="F869" s="33"/>
    </row>
    <row r="870" spans="2:6" x14ac:dyDescent="0.25">
      <c r="B870" s="33"/>
      <c r="C870" s="34"/>
      <c r="D870" s="33"/>
      <c r="E870" s="33"/>
      <c r="F870" s="33"/>
    </row>
    <row r="871" spans="2:6" x14ac:dyDescent="0.25">
      <c r="B871" s="33"/>
      <c r="C871" s="34"/>
      <c r="D871" s="33"/>
      <c r="E871" s="33"/>
      <c r="F871" s="33"/>
    </row>
    <row r="872" spans="2:6" x14ac:dyDescent="0.25">
      <c r="B872" s="33"/>
      <c r="C872" s="34"/>
      <c r="D872" s="33"/>
      <c r="E872" s="33"/>
      <c r="F872" s="33"/>
    </row>
    <row r="873" spans="2:6" x14ac:dyDescent="0.25">
      <c r="B873" s="33"/>
      <c r="C873" s="34"/>
      <c r="D873" s="33"/>
      <c r="E873" s="33"/>
      <c r="F873" s="33"/>
    </row>
    <row r="874" spans="2:6" x14ac:dyDescent="0.25">
      <c r="B874" s="33"/>
      <c r="C874" s="34"/>
      <c r="D874" s="33"/>
      <c r="E874" s="33"/>
      <c r="F874" s="33"/>
    </row>
    <row r="875" spans="2:6" x14ac:dyDescent="0.25">
      <c r="B875" s="33"/>
      <c r="C875" s="34"/>
      <c r="D875" s="33"/>
      <c r="E875" s="33"/>
      <c r="F875" s="33"/>
    </row>
    <row r="876" spans="2:6" x14ac:dyDescent="0.25">
      <c r="B876" s="33"/>
      <c r="C876" s="34"/>
      <c r="D876" s="33"/>
      <c r="E876" s="33"/>
      <c r="F876" s="33"/>
    </row>
    <row r="877" spans="2:6" x14ac:dyDescent="0.25">
      <c r="B877" s="33"/>
      <c r="C877" s="34"/>
      <c r="D877" s="33"/>
      <c r="E877" s="33"/>
      <c r="F877" s="33"/>
    </row>
    <row r="878" spans="2:6" x14ac:dyDescent="0.25">
      <c r="B878" s="33"/>
      <c r="C878" s="34"/>
      <c r="D878" s="33"/>
      <c r="E878" s="33"/>
      <c r="F878" s="33"/>
    </row>
    <row r="879" spans="2:6" x14ac:dyDescent="0.25">
      <c r="B879" s="33"/>
      <c r="C879" s="34"/>
      <c r="D879" s="33"/>
      <c r="E879" s="33"/>
      <c r="F879" s="33"/>
    </row>
    <row r="880" spans="2:6" x14ac:dyDescent="0.25">
      <c r="B880" s="33"/>
      <c r="C880" s="34"/>
      <c r="D880" s="33"/>
      <c r="E880" s="33"/>
      <c r="F880" s="33"/>
    </row>
    <row r="881" spans="2:6" x14ac:dyDescent="0.25">
      <c r="B881" s="33"/>
      <c r="C881" s="33"/>
      <c r="D881" s="33"/>
      <c r="E881" s="33"/>
      <c r="F881" s="33"/>
    </row>
    <row r="882" spans="2:6" x14ac:dyDescent="0.25">
      <c r="B882" s="33"/>
      <c r="C882" s="34"/>
      <c r="D882" s="33"/>
      <c r="E882" s="33"/>
      <c r="F882" s="33"/>
    </row>
    <row r="883" spans="2:6" x14ac:dyDescent="0.25">
      <c r="B883" s="33"/>
      <c r="C883" s="34"/>
      <c r="D883" s="33"/>
      <c r="E883" s="33"/>
      <c r="F883" s="33"/>
    </row>
    <row r="884" spans="2:6" x14ac:dyDescent="0.25">
      <c r="B884" s="33"/>
      <c r="C884" s="34"/>
      <c r="D884" s="33"/>
      <c r="E884" s="33"/>
      <c r="F884" s="33"/>
    </row>
    <row r="885" spans="2:6" x14ac:dyDescent="0.25">
      <c r="B885" s="33"/>
      <c r="C885" s="34"/>
      <c r="D885" s="33"/>
      <c r="E885" s="33"/>
      <c r="F885" s="33"/>
    </row>
    <row r="886" spans="2:6" x14ac:dyDescent="0.25">
      <c r="B886" s="33"/>
      <c r="C886" s="34"/>
      <c r="D886" s="33"/>
      <c r="E886" s="33"/>
      <c r="F886" s="33"/>
    </row>
    <row r="887" spans="2:6" x14ac:dyDescent="0.25">
      <c r="B887" s="33"/>
      <c r="C887" s="34"/>
      <c r="D887" s="33"/>
      <c r="E887" s="33"/>
      <c r="F887" s="33"/>
    </row>
    <row r="888" spans="2:6" x14ac:dyDescent="0.25">
      <c r="B888" s="33"/>
      <c r="C888" s="34"/>
      <c r="D888" s="33"/>
      <c r="E888" s="33"/>
      <c r="F888" s="33"/>
    </row>
    <row r="889" spans="2:6" x14ac:dyDescent="0.25">
      <c r="B889" s="33"/>
      <c r="C889" s="34"/>
      <c r="D889" s="33"/>
      <c r="E889" s="33"/>
      <c r="F889" s="33"/>
    </row>
    <row r="890" spans="2:6" x14ac:dyDescent="0.25">
      <c r="B890" s="33"/>
      <c r="C890" s="34"/>
      <c r="D890" s="33"/>
      <c r="E890" s="33"/>
      <c r="F890" s="33"/>
    </row>
    <row r="891" spans="2:6" x14ac:dyDescent="0.25">
      <c r="B891" s="33"/>
      <c r="C891" s="34"/>
      <c r="D891" s="33"/>
      <c r="E891" s="33"/>
      <c r="F891" s="33"/>
    </row>
    <row r="892" spans="2:6" x14ac:dyDescent="0.25">
      <c r="B892" s="33"/>
      <c r="C892" s="34"/>
      <c r="D892" s="33"/>
      <c r="E892" s="33"/>
      <c r="F892" s="33"/>
    </row>
    <row r="893" spans="2:6" x14ac:dyDescent="0.25">
      <c r="B893" s="33"/>
      <c r="C893" s="34"/>
      <c r="D893" s="33"/>
      <c r="E893" s="33"/>
      <c r="F893" s="33"/>
    </row>
    <row r="894" spans="2:6" x14ac:dyDescent="0.25">
      <c r="B894" s="33"/>
      <c r="C894" s="34"/>
      <c r="D894" s="33"/>
      <c r="E894" s="33"/>
      <c r="F894" s="33"/>
    </row>
    <row r="895" spans="2:6" x14ac:dyDescent="0.25">
      <c r="B895" s="33"/>
      <c r="C895" s="34"/>
      <c r="D895" s="33"/>
      <c r="E895" s="33"/>
      <c r="F895" s="33"/>
    </row>
    <row r="896" spans="2:6" x14ac:dyDescent="0.25">
      <c r="B896" s="33"/>
      <c r="C896" s="34"/>
      <c r="D896" s="33"/>
      <c r="E896" s="33"/>
      <c r="F896" s="33"/>
    </row>
    <row r="897" spans="2:6" x14ac:dyDescent="0.25">
      <c r="B897" s="33"/>
      <c r="C897" s="34"/>
      <c r="D897" s="33"/>
      <c r="E897" s="33"/>
      <c r="F897" s="33"/>
    </row>
    <row r="898" spans="2:6" x14ac:dyDescent="0.25">
      <c r="B898" s="33"/>
      <c r="C898" s="34"/>
      <c r="D898" s="33"/>
      <c r="E898" s="33"/>
      <c r="F898" s="33"/>
    </row>
    <row r="899" spans="2:6" x14ac:dyDescent="0.25">
      <c r="B899" s="33"/>
      <c r="C899" s="34"/>
      <c r="D899" s="33"/>
      <c r="E899" s="33"/>
      <c r="F899" s="33"/>
    </row>
    <row r="900" spans="2:6" x14ac:dyDescent="0.25">
      <c r="B900" s="33"/>
      <c r="C900" s="34"/>
      <c r="D900" s="33"/>
      <c r="E900" s="33"/>
      <c r="F900" s="33"/>
    </row>
    <row r="901" spans="2:6" x14ac:dyDescent="0.25">
      <c r="B901" s="33"/>
      <c r="C901" s="34"/>
      <c r="D901" s="33"/>
      <c r="E901" s="33"/>
      <c r="F901" s="33"/>
    </row>
    <row r="902" spans="2:6" x14ac:dyDescent="0.25">
      <c r="B902" s="33"/>
      <c r="C902" s="34"/>
      <c r="D902" s="33"/>
      <c r="E902" s="33"/>
      <c r="F902" s="33"/>
    </row>
    <row r="903" spans="2:6" x14ac:dyDescent="0.25">
      <c r="B903" s="33"/>
      <c r="C903" s="34"/>
      <c r="D903" s="33"/>
      <c r="E903" s="33"/>
      <c r="F903" s="33"/>
    </row>
    <row r="904" spans="2:6" x14ac:dyDescent="0.25">
      <c r="B904" s="33"/>
      <c r="C904" s="34"/>
      <c r="D904" s="33"/>
      <c r="E904" s="33"/>
      <c r="F904" s="33"/>
    </row>
    <row r="905" spans="2:6" x14ac:dyDescent="0.25">
      <c r="B905" s="33"/>
      <c r="C905" s="34"/>
      <c r="D905" s="33"/>
      <c r="E905" s="33"/>
      <c r="F905" s="33"/>
    </row>
    <row r="906" spans="2:6" x14ac:dyDescent="0.25">
      <c r="B906" s="33"/>
      <c r="C906" s="34"/>
      <c r="D906" s="33"/>
      <c r="E906" s="33"/>
      <c r="F906" s="33"/>
    </row>
    <row r="907" spans="2:6" x14ac:dyDescent="0.25">
      <c r="B907" s="33"/>
      <c r="C907" s="34"/>
      <c r="D907" s="33"/>
      <c r="E907" s="33"/>
      <c r="F907" s="33"/>
    </row>
    <row r="908" spans="2:6" x14ac:dyDescent="0.25">
      <c r="B908" s="33"/>
      <c r="C908" s="34"/>
      <c r="D908" s="33"/>
      <c r="E908" s="33"/>
      <c r="F908" s="33"/>
    </row>
    <row r="909" spans="2:6" x14ac:dyDescent="0.25">
      <c r="B909" s="33"/>
      <c r="C909" s="34"/>
      <c r="D909" s="33"/>
      <c r="E909" s="33"/>
      <c r="F909" s="33"/>
    </row>
    <row r="910" spans="2:6" x14ac:dyDescent="0.25">
      <c r="B910" s="33"/>
      <c r="C910" s="34"/>
      <c r="D910" s="33"/>
      <c r="E910" s="33"/>
      <c r="F910" s="33"/>
    </row>
    <row r="911" spans="2:6" x14ac:dyDescent="0.25">
      <c r="B911" s="33"/>
      <c r="C911" s="34"/>
      <c r="D911" s="33"/>
      <c r="E911" s="33"/>
      <c r="F911" s="33"/>
    </row>
    <row r="912" spans="2:6" x14ac:dyDescent="0.25">
      <c r="B912" s="33"/>
      <c r="C912" s="34"/>
      <c r="D912" s="33"/>
      <c r="E912" s="33"/>
      <c r="F912" s="33"/>
    </row>
    <row r="913" spans="2:6" x14ac:dyDescent="0.25">
      <c r="B913" s="33"/>
      <c r="C913" s="34"/>
      <c r="D913" s="33"/>
      <c r="E913" s="33"/>
      <c r="F913" s="33"/>
    </row>
    <row r="914" spans="2:6" x14ac:dyDescent="0.25">
      <c r="B914" s="33"/>
      <c r="C914" s="34"/>
      <c r="D914" s="33"/>
      <c r="E914" s="33"/>
      <c r="F914" s="33"/>
    </row>
    <row r="915" spans="2:6" x14ac:dyDescent="0.25">
      <c r="B915" s="33"/>
      <c r="C915" s="34"/>
      <c r="D915" s="33"/>
      <c r="E915" s="33"/>
      <c r="F915" s="33"/>
    </row>
    <row r="916" spans="2:6" x14ac:dyDescent="0.25">
      <c r="B916" s="33"/>
      <c r="C916" s="34"/>
      <c r="D916" s="33"/>
      <c r="E916" s="33"/>
      <c r="F916" s="33"/>
    </row>
    <row r="917" spans="2:6" x14ac:dyDescent="0.25">
      <c r="B917" s="33"/>
      <c r="C917" s="34"/>
      <c r="D917" s="33"/>
      <c r="E917" s="33"/>
      <c r="F917" s="33"/>
    </row>
    <row r="918" spans="2:6" x14ac:dyDescent="0.25">
      <c r="B918" s="33"/>
      <c r="C918" s="34"/>
      <c r="D918" s="33"/>
      <c r="E918" s="33"/>
      <c r="F918" s="33"/>
    </row>
    <row r="919" spans="2:6" x14ac:dyDescent="0.25">
      <c r="B919" s="33"/>
      <c r="C919" s="33"/>
      <c r="D919" s="33"/>
      <c r="E919" s="33"/>
      <c r="F919" s="33"/>
    </row>
    <row r="920" spans="2:6" x14ac:dyDescent="0.25">
      <c r="B920" s="33"/>
      <c r="C920" s="34"/>
      <c r="D920" s="33"/>
      <c r="E920" s="33"/>
      <c r="F920" s="33"/>
    </row>
    <row r="921" spans="2:6" x14ac:dyDescent="0.25">
      <c r="B921" s="33"/>
      <c r="C921" s="34"/>
      <c r="D921" s="33"/>
      <c r="E921" s="33"/>
      <c r="F921" s="33"/>
    </row>
    <row r="922" spans="2:6" x14ac:dyDescent="0.25">
      <c r="B922" s="33"/>
      <c r="C922" s="34"/>
      <c r="D922" s="33"/>
      <c r="E922" s="33"/>
      <c r="F922" s="33"/>
    </row>
    <row r="923" spans="2:6" x14ac:dyDescent="0.25">
      <c r="B923" s="33"/>
      <c r="C923" s="34"/>
      <c r="D923" s="33"/>
      <c r="E923" s="33"/>
      <c r="F923" s="33"/>
    </row>
    <row r="924" spans="2:6" x14ac:dyDescent="0.25">
      <c r="B924" s="33"/>
      <c r="C924" s="34"/>
      <c r="D924" s="33"/>
      <c r="E924" s="33"/>
      <c r="F924" s="33"/>
    </row>
    <row r="925" spans="2:6" x14ac:dyDescent="0.25">
      <c r="B925" s="33"/>
      <c r="C925" s="34"/>
      <c r="D925" s="33"/>
      <c r="E925" s="33"/>
      <c r="F925" s="33"/>
    </row>
    <row r="926" spans="2:6" x14ac:dyDescent="0.25">
      <c r="B926" s="33"/>
      <c r="C926" s="34"/>
      <c r="D926" s="33"/>
      <c r="E926" s="33"/>
      <c r="F926" s="33"/>
    </row>
    <row r="927" spans="2:6" x14ac:dyDescent="0.25">
      <c r="B927" s="33"/>
      <c r="C927" s="34"/>
      <c r="D927" s="33"/>
      <c r="E927" s="33"/>
      <c r="F927" s="33"/>
    </row>
    <row r="928" spans="2:6" x14ac:dyDescent="0.25">
      <c r="B928" s="33"/>
      <c r="C928" s="34"/>
      <c r="D928" s="33"/>
      <c r="E928" s="33"/>
      <c r="F928" s="33"/>
    </row>
    <row r="929" spans="2:6" x14ac:dyDescent="0.25">
      <c r="B929" s="33"/>
      <c r="C929" s="33"/>
      <c r="D929" s="33"/>
      <c r="E929" s="33"/>
      <c r="F929" s="33"/>
    </row>
    <row r="930" spans="2:6" x14ac:dyDescent="0.25">
      <c r="B930" s="33"/>
      <c r="C930" s="34"/>
      <c r="D930" s="33"/>
      <c r="E930" s="33"/>
      <c r="F930" s="33"/>
    </row>
    <row r="931" spans="2:6" x14ac:dyDescent="0.25">
      <c r="B931" s="33"/>
      <c r="C931" s="34"/>
      <c r="D931" s="33"/>
      <c r="E931" s="33"/>
      <c r="F931" s="33"/>
    </row>
    <row r="932" spans="2:6" x14ac:dyDescent="0.25">
      <c r="B932" s="33"/>
      <c r="C932" s="34"/>
      <c r="D932" s="33"/>
      <c r="E932" s="33"/>
      <c r="F932" s="33"/>
    </row>
    <row r="933" spans="2:6" x14ac:dyDescent="0.25">
      <c r="B933" s="33"/>
      <c r="C933" s="34"/>
      <c r="D933" s="33"/>
      <c r="E933" s="33"/>
      <c r="F933" s="33"/>
    </row>
    <row r="934" spans="2:6" x14ac:dyDescent="0.25">
      <c r="B934" s="33"/>
      <c r="C934" s="34"/>
      <c r="D934" s="33"/>
      <c r="E934" s="33"/>
      <c r="F934" s="33"/>
    </row>
    <row r="935" spans="2:6" x14ac:dyDescent="0.25">
      <c r="B935" s="33"/>
      <c r="C935" s="34"/>
      <c r="D935" s="33"/>
      <c r="E935" s="33"/>
      <c r="F935" s="33"/>
    </row>
    <row r="936" spans="2:6" x14ac:dyDescent="0.25">
      <c r="B936" s="33"/>
      <c r="C936" s="34"/>
      <c r="D936" s="33"/>
      <c r="E936" s="33"/>
      <c r="F936" s="33"/>
    </row>
    <row r="937" spans="2:6" x14ac:dyDescent="0.25">
      <c r="B937" s="33"/>
      <c r="C937" s="34"/>
      <c r="D937" s="33"/>
      <c r="E937" s="33"/>
      <c r="F937" s="33"/>
    </row>
    <row r="938" spans="2:6" x14ac:dyDescent="0.25">
      <c r="B938" s="33"/>
      <c r="C938" s="34"/>
      <c r="D938" s="33"/>
      <c r="E938" s="33"/>
      <c r="F938" s="33"/>
    </row>
    <row r="939" spans="2:6" x14ac:dyDescent="0.25">
      <c r="B939" s="33"/>
      <c r="C939" s="34"/>
      <c r="D939" s="33"/>
      <c r="E939" s="33"/>
      <c r="F939" s="33"/>
    </row>
    <row r="940" spans="2:6" x14ac:dyDescent="0.25">
      <c r="B940" s="33"/>
      <c r="C940" s="34"/>
      <c r="D940" s="33"/>
      <c r="E940" s="33"/>
      <c r="F940" s="33"/>
    </row>
    <row r="941" spans="2:6" x14ac:dyDescent="0.25">
      <c r="B941" s="33"/>
      <c r="C941" s="34"/>
      <c r="D941" s="33"/>
      <c r="E941" s="33"/>
      <c r="F941" s="33"/>
    </row>
    <row r="942" spans="2:6" x14ac:dyDescent="0.25">
      <c r="B942" s="33"/>
      <c r="C942" s="34"/>
      <c r="D942" s="33"/>
      <c r="E942" s="33"/>
      <c r="F942" s="33"/>
    </row>
    <row r="943" spans="2:6" x14ac:dyDescent="0.25">
      <c r="B943" s="33"/>
      <c r="C943" s="34"/>
      <c r="D943" s="33"/>
      <c r="E943" s="33"/>
      <c r="F943" s="33"/>
    </row>
    <row r="944" spans="2:6" x14ac:dyDescent="0.25">
      <c r="B944" s="33"/>
      <c r="C944" s="34"/>
      <c r="D944" s="33"/>
      <c r="E944" s="33"/>
      <c r="F944" s="33"/>
    </row>
    <row r="945" spans="2:6" x14ac:dyDescent="0.25">
      <c r="B945" s="33"/>
      <c r="C945" s="34"/>
      <c r="D945" s="33"/>
      <c r="E945" s="33"/>
      <c r="F945" s="33"/>
    </row>
    <row r="946" spans="2:6" x14ac:dyDescent="0.25">
      <c r="B946" s="33"/>
      <c r="C946" s="34"/>
      <c r="D946" s="33"/>
      <c r="E946" s="33"/>
      <c r="F946" s="33"/>
    </row>
    <row r="947" spans="2:6" x14ac:dyDescent="0.25">
      <c r="B947" s="33"/>
      <c r="C947" s="34"/>
      <c r="D947" s="33"/>
      <c r="E947" s="33"/>
      <c r="F947" s="33"/>
    </row>
    <row r="948" spans="2:6" x14ac:dyDescent="0.25">
      <c r="B948" s="33"/>
      <c r="C948" s="33"/>
      <c r="D948" s="33"/>
      <c r="E948" s="33"/>
      <c r="F948" s="33"/>
    </row>
    <row r="949" spans="2:6" x14ac:dyDescent="0.25">
      <c r="B949" s="33"/>
      <c r="C949" s="34"/>
      <c r="D949" s="33"/>
      <c r="E949" s="33"/>
      <c r="F949" s="33"/>
    </row>
    <row r="950" spans="2:6" x14ac:dyDescent="0.25">
      <c r="B950" s="33"/>
      <c r="C950" s="34"/>
      <c r="D950" s="33"/>
      <c r="E950" s="33"/>
      <c r="F950" s="33"/>
    </row>
    <row r="951" spans="2:6" x14ac:dyDescent="0.25">
      <c r="B951" s="33"/>
      <c r="C951" s="34"/>
      <c r="D951" s="33"/>
      <c r="E951" s="33"/>
      <c r="F951" s="33"/>
    </row>
    <row r="952" spans="2:6" x14ac:dyDescent="0.25">
      <c r="B952" s="33"/>
      <c r="C952" s="34"/>
      <c r="D952" s="33"/>
      <c r="E952" s="33"/>
      <c r="F952" s="33"/>
    </row>
    <row r="953" spans="2:6" x14ac:dyDescent="0.25">
      <c r="B953" s="33"/>
      <c r="C953" s="34"/>
      <c r="D953" s="33"/>
      <c r="E953" s="33"/>
      <c r="F953" s="33"/>
    </row>
    <row r="954" spans="2:6" x14ac:dyDescent="0.25">
      <c r="B954" s="33"/>
      <c r="C954" s="34"/>
      <c r="D954" s="33"/>
      <c r="E954" s="33"/>
      <c r="F954" s="33"/>
    </row>
    <row r="955" spans="2:6" x14ac:dyDescent="0.25">
      <c r="B955" s="33"/>
      <c r="C955" s="34"/>
      <c r="D955" s="33"/>
      <c r="E955" s="33"/>
      <c r="F955" s="33"/>
    </row>
    <row r="956" spans="2:6" x14ac:dyDescent="0.25">
      <c r="B956" s="33"/>
      <c r="C956" s="34"/>
      <c r="D956" s="33"/>
      <c r="E956" s="33"/>
      <c r="F956" s="33"/>
    </row>
    <row r="957" spans="2:6" x14ac:dyDescent="0.25">
      <c r="B957" s="33"/>
      <c r="C957" s="34"/>
      <c r="D957" s="33"/>
      <c r="E957" s="33"/>
      <c r="F957" s="33"/>
    </row>
    <row r="958" spans="2:6" x14ac:dyDescent="0.25">
      <c r="B958" s="33"/>
      <c r="C958" s="34"/>
      <c r="D958" s="33"/>
      <c r="E958" s="33"/>
      <c r="F958" s="33"/>
    </row>
    <row r="959" spans="2:6" x14ac:dyDescent="0.25">
      <c r="B959" s="33"/>
      <c r="C959" s="34"/>
      <c r="D959" s="33"/>
      <c r="E959" s="33"/>
      <c r="F959" s="33"/>
    </row>
    <row r="960" spans="2:6" x14ac:dyDescent="0.25">
      <c r="B960" s="33"/>
      <c r="C960" s="34"/>
      <c r="D960" s="33"/>
      <c r="E960" s="33"/>
      <c r="F960" s="33"/>
    </row>
    <row r="961" spans="2:6" x14ac:dyDescent="0.25">
      <c r="B961" s="33"/>
      <c r="C961" s="34"/>
      <c r="D961" s="33"/>
      <c r="E961" s="33"/>
      <c r="F961" s="33"/>
    </row>
    <row r="962" spans="2:6" x14ac:dyDescent="0.25">
      <c r="B962" s="33"/>
      <c r="C962" s="34"/>
      <c r="D962" s="33"/>
      <c r="E962" s="33"/>
      <c r="F962" s="33"/>
    </row>
    <row r="963" spans="2:6" x14ac:dyDescent="0.25">
      <c r="B963" s="33"/>
      <c r="C963" s="34"/>
      <c r="D963" s="33"/>
      <c r="E963" s="33"/>
      <c r="F963" s="33"/>
    </row>
    <row r="964" spans="2:6" x14ac:dyDescent="0.25">
      <c r="B964" s="33"/>
      <c r="C964" s="34"/>
      <c r="D964" s="33"/>
      <c r="E964" s="33"/>
      <c r="F964" s="33"/>
    </row>
    <row r="965" spans="2:6" x14ac:dyDescent="0.25">
      <c r="B965" s="33"/>
      <c r="C965" s="34"/>
      <c r="D965" s="33"/>
      <c r="E965" s="33"/>
      <c r="F965" s="33"/>
    </row>
    <row r="966" spans="2:6" x14ac:dyDescent="0.25">
      <c r="B966" s="33"/>
      <c r="C966" s="34"/>
      <c r="D966" s="33"/>
      <c r="E966" s="33"/>
      <c r="F966" s="33"/>
    </row>
    <row r="967" spans="2:6" x14ac:dyDescent="0.25">
      <c r="B967" s="33"/>
      <c r="C967" s="34"/>
      <c r="D967" s="33"/>
      <c r="E967" s="33"/>
      <c r="F967" s="33"/>
    </row>
    <row r="968" spans="2:6" x14ac:dyDescent="0.25">
      <c r="B968" s="33"/>
      <c r="C968" s="34"/>
      <c r="D968" s="33"/>
      <c r="E968" s="33"/>
      <c r="F968" s="33"/>
    </row>
    <row r="969" spans="2:6" x14ac:dyDescent="0.25">
      <c r="B969" s="33"/>
      <c r="C969" s="34"/>
      <c r="D969" s="33"/>
      <c r="E969" s="33"/>
      <c r="F969" s="33"/>
    </row>
    <row r="970" spans="2:6" x14ac:dyDescent="0.25">
      <c r="B970" s="33"/>
      <c r="C970" s="34"/>
      <c r="D970" s="33"/>
      <c r="E970" s="33"/>
      <c r="F970" s="33"/>
    </row>
    <row r="971" spans="2:6" x14ac:dyDescent="0.25">
      <c r="B971" s="33"/>
      <c r="C971" s="33"/>
      <c r="D971" s="33"/>
      <c r="E971" s="33"/>
      <c r="F971" s="33"/>
    </row>
    <row r="972" spans="2:6" x14ac:dyDescent="0.25">
      <c r="B972" s="33"/>
      <c r="C972" s="34"/>
      <c r="D972" s="33"/>
      <c r="E972" s="33"/>
      <c r="F972" s="33"/>
    </row>
    <row r="973" spans="2:6" x14ac:dyDescent="0.25">
      <c r="B973" s="33"/>
      <c r="C973" s="34"/>
      <c r="D973" s="33"/>
      <c r="E973" s="33"/>
      <c r="F973" s="33"/>
    </row>
    <row r="974" spans="2:6" x14ac:dyDescent="0.25">
      <c r="B974" s="33"/>
      <c r="C974" s="34"/>
      <c r="D974" s="33"/>
      <c r="E974" s="33"/>
      <c r="F974" s="33"/>
    </row>
    <row r="975" spans="2:6" x14ac:dyDescent="0.25">
      <c r="B975" s="33"/>
      <c r="C975" s="34"/>
      <c r="D975" s="33"/>
      <c r="E975" s="33"/>
      <c r="F975" s="33"/>
    </row>
    <row r="976" spans="2:6" x14ac:dyDescent="0.25">
      <c r="B976" s="33"/>
      <c r="C976" s="34"/>
      <c r="D976" s="33"/>
      <c r="E976" s="33"/>
      <c r="F976" s="33"/>
    </row>
    <row r="977" spans="2:6" x14ac:dyDescent="0.25">
      <c r="B977" s="33"/>
      <c r="C977" s="34"/>
      <c r="D977" s="33"/>
      <c r="E977" s="33"/>
      <c r="F977" s="33"/>
    </row>
    <row r="978" spans="2:6" x14ac:dyDescent="0.25">
      <c r="B978" s="33"/>
      <c r="C978" s="34"/>
      <c r="D978" s="33"/>
      <c r="E978" s="33"/>
      <c r="F978" s="33"/>
    </row>
    <row r="979" spans="2:6" x14ac:dyDescent="0.25">
      <c r="B979" s="33"/>
      <c r="C979" s="33"/>
      <c r="D979" s="33"/>
      <c r="E979" s="33"/>
      <c r="F979" s="33"/>
    </row>
    <row r="980" spans="2:6" x14ac:dyDescent="0.25">
      <c r="B980" s="33"/>
      <c r="C980" s="34"/>
      <c r="D980" s="33"/>
      <c r="E980" s="33"/>
      <c r="F980" s="33"/>
    </row>
    <row r="981" spans="2:6" x14ac:dyDescent="0.25">
      <c r="B981" s="33"/>
      <c r="C981" s="34"/>
      <c r="D981" s="33"/>
      <c r="E981" s="33"/>
      <c r="F981" s="33"/>
    </row>
    <row r="982" spans="2:6" x14ac:dyDescent="0.25">
      <c r="B982" s="33"/>
      <c r="C982" s="34"/>
      <c r="D982" s="33"/>
      <c r="E982" s="33"/>
      <c r="F982" s="33"/>
    </row>
    <row r="983" spans="2:6" x14ac:dyDescent="0.25">
      <c r="B983" s="33"/>
      <c r="C983" s="34"/>
      <c r="D983" s="33"/>
      <c r="E983" s="33"/>
      <c r="F983" s="33"/>
    </row>
    <row r="984" spans="2:6" x14ac:dyDescent="0.25">
      <c r="B984" s="33"/>
      <c r="C984" s="34"/>
      <c r="D984" s="33"/>
      <c r="E984" s="33"/>
      <c r="F984" s="33"/>
    </row>
    <row r="985" spans="2:6" x14ac:dyDescent="0.25">
      <c r="B985" s="33"/>
      <c r="C985" s="34"/>
      <c r="D985" s="33"/>
      <c r="E985" s="33"/>
      <c r="F985" s="33"/>
    </row>
    <row r="986" spans="2:6" x14ac:dyDescent="0.25">
      <c r="B986" s="33"/>
      <c r="C986" s="34"/>
      <c r="D986" s="33"/>
      <c r="E986" s="33"/>
      <c r="F986" s="33"/>
    </row>
    <row r="987" spans="2:6" x14ac:dyDescent="0.25">
      <c r="B987" s="33"/>
      <c r="C987" s="34"/>
      <c r="D987" s="33"/>
      <c r="E987" s="33"/>
      <c r="F987" s="33"/>
    </row>
    <row r="988" spans="2:6" x14ac:dyDescent="0.25">
      <c r="B988" s="33"/>
      <c r="C988" s="34"/>
      <c r="D988" s="33"/>
      <c r="E988" s="33"/>
      <c r="F988" s="33"/>
    </row>
    <row r="989" spans="2:6" x14ac:dyDescent="0.25">
      <c r="B989" s="33"/>
      <c r="C989" s="34"/>
      <c r="D989" s="33"/>
      <c r="E989" s="33"/>
      <c r="F989" s="33"/>
    </row>
    <row r="990" spans="2:6" x14ac:dyDescent="0.25">
      <c r="B990" s="33"/>
      <c r="C990" s="34"/>
      <c r="D990" s="33"/>
      <c r="E990" s="33"/>
      <c r="F990" s="33"/>
    </row>
    <row r="991" spans="2:6" x14ac:dyDescent="0.25">
      <c r="B991" s="33"/>
      <c r="C991" s="34"/>
      <c r="D991" s="33"/>
      <c r="E991" s="33"/>
      <c r="F991" s="33"/>
    </row>
    <row r="992" spans="2:6" x14ac:dyDescent="0.25">
      <c r="B992" s="33"/>
      <c r="C992" s="34"/>
      <c r="D992" s="33"/>
      <c r="E992" s="33"/>
      <c r="F992" s="33"/>
    </row>
    <row r="993" spans="2:6" x14ac:dyDescent="0.25">
      <c r="B993" s="33"/>
      <c r="C993" s="34"/>
      <c r="D993" s="33"/>
      <c r="E993" s="33"/>
      <c r="F993" s="33"/>
    </row>
    <row r="994" spans="2:6" x14ac:dyDescent="0.25">
      <c r="B994" s="33"/>
      <c r="C994" s="34"/>
      <c r="D994" s="33"/>
      <c r="E994" s="33"/>
      <c r="F994" s="33"/>
    </row>
    <row r="995" spans="2:6" x14ac:dyDescent="0.25">
      <c r="B995" s="33"/>
      <c r="C995" s="34"/>
      <c r="D995" s="33"/>
      <c r="E995" s="33"/>
      <c r="F995" s="33"/>
    </row>
    <row r="996" spans="2:6" x14ac:dyDescent="0.25">
      <c r="B996" s="33"/>
      <c r="C996" s="34"/>
      <c r="D996" s="33"/>
      <c r="E996" s="33"/>
      <c r="F996" s="33"/>
    </row>
    <row r="997" spans="2:6" x14ac:dyDescent="0.25">
      <c r="B997" s="33"/>
      <c r="C997" s="34"/>
      <c r="D997" s="33"/>
      <c r="E997" s="33"/>
      <c r="F997" s="33"/>
    </row>
    <row r="998" spans="2:6" x14ac:dyDescent="0.25">
      <c r="B998" s="33"/>
      <c r="C998" s="34"/>
      <c r="D998" s="33"/>
      <c r="E998" s="33"/>
      <c r="F998" s="33"/>
    </row>
    <row r="999" spans="2:6" x14ac:dyDescent="0.25">
      <c r="B999" s="33"/>
      <c r="C999" s="34"/>
      <c r="D999" s="33"/>
      <c r="E999" s="33"/>
      <c r="F999" s="33"/>
    </row>
    <row r="1000" spans="2:6" x14ac:dyDescent="0.25">
      <c r="B1000" s="33"/>
      <c r="C1000" s="34"/>
      <c r="D1000" s="33"/>
      <c r="E1000" s="33"/>
      <c r="F1000" s="33"/>
    </row>
    <row r="1001" spans="2:6" x14ac:dyDescent="0.25">
      <c r="B1001" s="33"/>
      <c r="C1001" s="34"/>
      <c r="D1001" s="33"/>
      <c r="E1001" s="33"/>
      <c r="F1001" s="33"/>
    </row>
    <row r="1002" spans="2:6" x14ac:dyDescent="0.25">
      <c r="B1002" s="33"/>
      <c r="C1002" s="34"/>
      <c r="D1002" s="33"/>
      <c r="E1002" s="33"/>
      <c r="F1002" s="33"/>
    </row>
    <row r="1003" spans="2:6" x14ac:dyDescent="0.25">
      <c r="B1003" s="33"/>
      <c r="C1003" s="34"/>
      <c r="D1003" s="33"/>
      <c r="E1003" s="33"/>
      <c r="F1003" s="33"/>
    </row>
    <row r="1004" spans="2:6" x14ac:dyDescent="0.25">
      <c r="B1004" s="33"/>
      <c r="C1004" s="34"/>
      <c r="D1004" s="33"/>
      <c r="E1004" s="33"/>
      <c r="F1004" s="33"/>
    </row>
    <row r="1005" spans="2:6" x14ac:dyDescent="0.25">
      <c r="B1005" s="33"/>
      <c r="C1005" s="34"/>
      <c r="D1005" s="33"/>
      <c r="E1005" s="33"/>
      <c r="F1005" s="33"/>
    </row>
    <row r="1006" spans="2:6" x14ac:dyDescent="0.25">
      <c r="B1006" s="33"/>
      <c r="C1006" s="34"/>
      <c r="D1006" s="33"/>
      <c r="E1006" s="33"/>
      <c r="F1006" s="33"/>
    </row>
    <row r="1007" spans="2:6" x14ac:dyDescent="0.25">
      <c r="B1007" s="33"/>
      <c r="C1007" s="34"/>
      <c r="D1007" s="33"/>
      <c r="E1007" s="33"/>
      <c r="F1007" s="33"/>
    </row>
    <row r="1008" spans="2:6" x14ac:dyDescent="0.25">
      <c r="B1008" s="33"/>
      <c r="C1008" s="34"/>
      <c r="D1008" s="33"/>
      <c r="E1008" s="33"/>
      <c r="F1008" s="33"/>
    </row>
    <row r="1009" spans="2:6" x14ac:dyDescent="0.25">
      <c r="B1009" s="33"/>
      <c r="C1009" s="34"/>
      <c r="D1009" s="33"/>
      <c r="E1009" s="33"/>
      <c r="F1009" s="33"/>
    </row>
    <row r="1010" spans="2:6" x14ac:dyDescent="0.25">
      <c r="B1010" s="33"/>
      <c r="C1010" s="34"/>
      <c r="D1010" s="33"/>
      <c r="E1010" s="33"/>
      <c r="F1010" s="33"/>
    </row>
    <row r="1011" spans="2:6" x14ac:dyDescent="0.25">
      <c r="B1011" s="33"/>
      <c r="C1011" s="34"/>
      <c r="D1011" s="33"/>
      <c r="E1011" s="33"/>
      <c r="F1011" s="33"/>
    </row>
    <row r="1012" spans="2:6" x14ac:dyDescent="0.25">
      <c r="B1012" s="33"/>
      <c r="C1012" s="34"/>
      <c r="D1012" s="33"/>
      <c r="E1012" s="33"/>
      <c r="F1012" s="33"/>
    </row>
    <row r="1013" spans="2:6" x14ac:dyDescent="0.25">
      <c r="B1013" s="33"/>
      <c r="C1013" s="33"/>
      <c r="D1013" s="33"/>
      <c r="E1013" s="33"/>
      <c r="F1013" s="33"/>
    </row>
    <row r="1014" spans="2:6" x14ac:dyDescent="0.25">
      <c r="B1014" s="33"/>
      <c r="C1014" s="34"/>
      <c r="D1014" s="33"/>
      <c r="E1014" s="33"/>
      <c r="F1014" s="33"/>
    </row>
    <row r="1015" spans="2:6" x14ac:dyDescent="0.25">
      <c r="B1015" s="33"/>
      <c r="C1015" s="34"/>
      <c r="D1015" s="33"/>
      <c r="E1015" s="33"/>
      <c r="F1015" s="33"/>
    </row>
    <row r="1016" spans="2:6" x14ac:dyDescent="0.25">
      <c r="B1016" s="33"/>
      <c r="C1016" s="34"/>
      <c r="D1016" s="33"/>
      <c r="E1016" s="33"/>
      <c r="F1016" s="33"/>
    </row>
    <row r="1017" spans="2:6" x14ac:dyDescent="0.25">
      <c r="B1017" s="33"/>
      <c r="C1017" s="34"/>
      <c r="D1017" s="33"/>
      <c r="E1017" s="33"/>
      <c r="F1017" s="33"/>
    </row>
    <row r="1018" spans="2:6" x14ac:dyDescent="0.25">
      <c r="B1018" s="33"/>
      <c r="C1018" s="34"/>
      <c r="D1018" s="33"/>
      <c r="E1018" s="33"/>
      <c r="F1018" s="33"/>
    </row>
    <row r="1019" spans="2:6" x14ac:dyDescent="0.25">
      <c r="B1019" s="33"/>
      <c r="C1019" s="34"/>
      <c r="D1019" s="33"/>
      <c r="E1019" s="33"/>
      <c r="F1019" s="33"/>
    </row>
    <row r="1020" spans="2:6" x14ac:dyDescent="0.25">
      <c r="B1020" s="33"/>
      <c r="C1020" s="34"/>
      <c r="D1020" s="33"/>
      <c r="E1020" s="33"/>
      <c r="F1020" s="33"/>
    </row>
    <row r="1021" spans="2:6" x14ac:dyDescent="0.25">
      <c r="B1021" s="33"/>
      <c r="C1021" s="34"/>
      <c r="D1021" s="33"/>
      <c r="E1021" s="33"/>
      <c r="F1021" s="33"/>
    </row>
    <row r="1022" spans="2:6" x14ac:dyDescent="0.25">
      <c r="B1022" s="33"/>
      <c r="C1022" s="34"/>
      <c r="D1022" s="33"/>
      <c r="E1022" s="33"/>
      <c r="F1022" s="33"/>
    </row>
    <row r="1023" spans="2:6" x14ac:dyDescent="0.25">
      <c r="B1023" s="33"/>
      <c r="C1023" s="34"/>
      <c r="D1023" s="33"/>
      <c r="E1023" s="33"/>
      <c r="F1023" s="33"/>
    </row>
    <row r="1024" spans="2:6" x14ac:dyDescent="0.25">
      <c r="B1024" s="33"/>
      <c r="C1024" s="34"/>
      <c r="D1024" s="33"/>
      <c r="E1024" s="33"/>
      <c r="F1024" s="33"/>
    </row>
    <row r="1025" spans="2:6" x14ac:dyDescent="0.25">
      <c r="B1025" s="33"/>
      <c r="C1025" s="34"/>
      <c r="D1025" s="33"/>
      <c r="E1025" s="33"/>
      <c r="F1025" s="33"/>
    </row>
    <row r="1026" spans="2:6" x14ac:dyDescent="0.25">
      <c r="B1026" s="33"/>
      <c r="C1026" s="34"/>
      <c r="D1026" s="33"/>
      <c r="E1026" s="33"/>
      <c r="F1026" s="33"/>
    </row>
    <row r="1027" spans="2:6" x14ac:dyDescent="0.25">
      <c r="B1027" s="33"/>
      <c r="C1027" s="34"/>
      <c r="D1027" s="33"/>
      <c r="E1027" s="33"/>
      <c r="F1027" s="33"/>
    </row>
    <row r="1028" spans="2:6" x14ac:dyDescent="0.25">
      <c r="B1028" s="33"/>
      <c r="C1028" s="34"/>
      <c r="D1028" s="33"/>
      <c r="E1028" s="33"/>
      <c r="F1028" s="33"/>
    </row>
    <row r="1029" spans="2:6" x14ac:dyDescent="0.25">
      <c r="B1029" s="33"/>
      <c r="C1029" s="34"/>
      <c r="D1029" s="33"/>
      <c r="E1029" s="33"/>
      <c r="F1029" s="33"/>
    </row>
    <row r="1030" spans="2:6" x14ac:dyDescent="0.25">
      <c r="B1030" s="33"/>
      <c r="C1030" s="34"/>
      <c r="D1030" s="33"/>
      <c r="E1030" s="33"/>
      <c r="F1030" s="33"/>
    </row>
    <row r="1031" spans="2:6" x14ac:dyDescent="0.25">
      <c r="B1031" s="33"/>
      <c r="C1031" s="34"/>
      <c r="D1031" s="33"/>
      <c r="E1031" s="33"/>
      <c r="F1031" s="33"/>
    </row>
    <row r="1032" spans="2:6" x14ac:dyDescent="0.25">
      <c r="B1032" s="33"/>
      <c r="C1032" s="34"/>
      <c r="D1032" s="33"/>
      <c r="E1032" s="33"/>
      <c r="F1032" s="33"/>
    </row>
    <row r="1033" spans="2:6" x14ac:dyDescent="0.25">
      <c r="B1033" s="33"/>
      <c r="C1033" s="34"/>
      <c r="D1033" s="33"/>
      <c r="E1033" s="33"/>
      <c r="F1033" s="33"/>
    </row>
    <row r="1034" spans="2:6" x14ac:dyDescent="0.25">
      <c r="B1034" s="33"/>
      <c r="C1034" s="34"/>
      <c r="D1034" s="33"/>
      <c r="E1034" s="33"/>
      <c r="F1034" s="33"/>
    </row>
    <row r="1035" spans="2:6" x14ac:dyDescent="0.25">
      <c r="B1035" s="33"/>
      <c r="C1035" s="34"/>
      <c r="D1035" s="33"/>
      <c r="E1035" s="33"/>
      <c r="F1035" s="33"/>
    </row>
    <row r="1036" spans="2:6" x14ac:dyDescent="0.25">
      <c r="B1036" s="33"/>
      <c r="C1036" s="34"/>
      <c r="D1036" s="33"/>
      <c r="E1036" s="33"/>
      <c r="F1036" s="33"/>
    </row>
    <row r="1037" spans="2:6" x14ac:dyDescent="0.25">
      <c r="B1037" s="33"/>
      <c r="C1037" s="33"/>
      <c r="D1037" s="33"/>
      <c r="E1037" s="33"/>
      <c r="F1037" s="33"/>
    </row>
    <row r="1038" spans="2:6" x14ac:dyDescent="0.25">
      <c r="B1038" s="33"/>
      <c r="C1038" s="34"/>
      <c r="D1038" s="33"/>
      <c r="E1038" s="33"/>
      <c r="F1038" s="33"/>
    </row>
    <row r="1039" spans="2:6" x14ac:dyDescent="0.25">
      <c r="B1039" s="33"/>
      <c r="C1039" s="34"/>
      <c r="D1039" s="33"/>
      <c r="E1039" s="33"/>
      <c r="F1039" s="33"/>
    </row>
    <row r="1040" spans="2:6" x14ac:dyDescent="0.25">
      <c r="B1040" s="33"/>
      <c r="C1040" s="34"/>
      <c r="D1040" s="33"/>
      <c r="E1040" s="33"/>
      <c r="F1040" s="33"/>
    </row>
    <row r="1041" spans="2:6" x14ac:dyDescent="0.25">
      <c r="B1041" s="33"/>
      <c r="C1041" s="34"/>
      <c r="D1041" s="33"/>
      <c r="E1041" s="33"/>
      <c r="F1041" s="33"/>
    </row>
    <row r="1042" spans="2:6" x14ac:dyDescent="0.25">
      <c r="B1042" s="33"/>
      <c r="C1042" s="34"/>
      <c r="D1042" s="33"/>
      <c r="E1042" s="33"/>
      <c r="F1042" s="33"/>
    </row>
    <row r="1043" spans="2:6" x14ac:dyDescent="0.25">
      <c r="B1043" s="33"/>
      <c r="C1043" s="34"/>
      <c r="D1043" s="33"/>
      <c r="E1043" s="33"/>
      <c r="F1043" s="33"/>
    </row>
    <row r="1044" spans="2:6" x14ac:dyDescent="0.25">
      <c r="B1044" s="33"/>
      <c r="C1044" s="34"/>
      <c r="D1044" s="33"/>
      <c r="E1044" s="33"/>
      <c r="F1044" s="33"/>
    </row>
    <row r="1045" spans="2:6" x14ac:dyDescent="0.25">
      <c r="B1045" s="33"/>
      <c r="C1045" s="34"/>
      <c r="D1045" s="33"/>
      <c r="E1045" s="33"/>
      <c r="F1045" s="33"/>
    </row>
    <row r="1046" spans="2:6" x14ac:dyDescent="0.25">
      <c r="B1046" s="33"/>
      <c r="C1046" s="34"/>
      <c r="D1046" s="33"/>
      <c r="E1046" s="33"/>
      <c r="F1046" s="33"/>
    </row>
    <row r="1047" spans="2:6" x14ac:dyDescent="0.25">
      <c r="B1047" s="33"/>
      <c r="C1047" s="34"/>
      <c r="D1047" s="33"/>
      <c r="E1047" s="33"/>
      <c r="F1047" s="33"/>
    </row>
    <row r="1048" spans="2:6" x14ac:dyDescent="0.25">
      <c r="B1048" s="33"/>
      <c r="C1048" s="34"/>
      <c r="D1048" s="33"/>
      <c r="E1048" s="33"/>
      <c r="F1048" s="33"/>
    </row>
    <row r="1049" spans="2:6" x14ac:dyDescent="0.25">
      <c r="B1049" s="33"/>
      <c r="C1049" s="34"/>
      <c r="D1049" s="33"/>
      <c r="E1049" s="33"/>
      <c r="F1049" s="33"/>
    </row>
    <row r="1050" spans="2:6" x14ac:dyDescent="0.25">
      <c r="B1050" s="33"/>
      <c r="C1050" s="34"/>
      <c r="D1050" s="33"/>
      <c r="E1050" s="33"/>
      <c r="F1050" s="33"/>
    </row>
    <row r="1051" spans="2:6" x14ac:dyDescent="0.25">
      <c r="B1051" s="33"/>
      <c r="C1051" s="34"/>
      <c r="D1051" s="33"/>
      <c r="E1051" s="33"/>
      <c r="F1051" s="33"/>
    </row>
    <row r="1052" spans="2:6" x14ac:dyDescent="0.25">
      <c r="B1052" s="33"/>
      <c r="C1052" s="34"/>
      <c r="D1052" s="33"/>
      <c r="E1052" s="33"/>
      <c r="F1052" s="33"/>
    </row>
    <row r="1053" spans="2:6" x14ac:dyDescent="0.25">
      <c r="B1053" s="33"/>
      <c r="C1053" s="34"/>
      <c r="D1053" s="33"/>
      <c r="E1053" s="33"/>
      <c r="F1053" s="33"/>
    </row>
    <row r="1054" spans="2:6" x14ac:dyDescent="0.25">
      <c r="B1054" s="33"/>
      <c r="C1054" s="34"/>
      <c r="D1054" s="33"/>
      <c r="E1054" s="33"/>
      <c r="F1054" s="33"/>
    </row>
    <row r="1055" spans="2:6" x14ac:dyDescent="0.25">
      <c r="B1055" s="33"/>
      <c r="C1055" s="34"/>
      <c r="D1055" s="33"/>
      <c r="E1055" s="33"/>
      <c r="F1055" s="33"/>
    </row>
    <row r="1056" spans="2:6" x14ac:dyDescent="0.25">
      <c r="B1056" s="33"/>
      <c r="C1056" s="34"/>
      <c r="D1056" s="33"/>
      <c r="E1056" s="33"/>
      <c r="F1056" s="33"/>
    </row>
    <row r="1057" spans="2:6" x14ac:dyDescent="0.25">
      <c r="B1057" s="33"/>
      <c r="C1057" s="34"/>
      <c r="D1057" s="33"/>
      <c r="E1057" s="33"/>
      <c r="F1057" s="33"/>
    </row>
    <row r="1058" spans="2:6" x14ac:dyDescent="0.25">
      <c r="B1058" s="33"/>
      <c r="C1058" s="34"/>
      <c r="D1058" s="33"/>
      <c r="E1058" s="33"/>
      <c r="F1058" s="33"/>
    </row>
    <row r="1059" spans="2:6" x14ac:dyDescent="0.25">
      <c r="B1059" s="33"/>
      <c r="C1059" s="34"/>
      <c r="D1059" s="33"/>
      <c r="E1059" s="33"/>
      <c r="F1059" s="33"/>
    </row>
    <row r="1060" spans="2:6" x14ac:dyDescent="0.25">
      <c r="B1060" s="33"/>
      <c r="C1060" s="34"/>
      <c r="D1060" s="33"/>
      <c r="E1060" s="33"/>
      <c r="F1060" s="33"/>
    </row>
    <row r="1061" spans="2:6" x14ac:dyDescent="0.25">
      <c r="B1061" s="33"/>
      <c r="C1061" s="34"/>
      <c r="D1061" s="33"/>
      <c r="E1061" s="33"/>
      <c r="F1061" s="33"/>
    </row>
    <row r="1062" spans="2:6" x14ac:dyDescent="0.25">
      <c r="B1062" s="33"/>
      <c r="C1062" s="34"/>
      <c r="D1062" s="33"/>
      <c r="E1062" s="33"/>
      <c r="F1062" s="33"/>
    </row>
    <row r="1063" spans="2:6" x14ac:dyDescent="0.25">
      <c r="B1063" s="33"/>
      <c r="C1063" s="34"/>
      <c r="D1063" s="33"/>
      <c r="E1063" s="33"/>
      <c r="F1063" s="33"/>
    </row>
    <row r="1064" spans="2:6" x14ac:dyDescent="0.25">
      <c r="B1064" s="33"/>
      <c r="C1064" s="34"/>
      <c r="D1064" s="33"/>
      <c r="E1064" s="33"/>
      <c r="F1064" s="33"/>
    </row>
    <row r="1065" spans="2:6" x14ac:dyDescent="0.25">
      <c r="B1065" s="33"/>
      <c r="C1065" s="34"/>
      <c r="D1065" s="33"/>
      <c r="E1065" s="33"/>
      <c r="F1065" s="33"/>
    </row>
    <row r="1066" spans="2:6" x14ac:dyDescent="0.25">
      <c r="B1066" s="33"/>
      <c r="C1066" s="34"/>
      <c r="D1066" s="33"/>
      <c r="E1066" s="33"/>
      <c r="F1066" s="33"/>
    </row>
    <row r="1067" spans="2:6" x14ac:dyDescent="0.25">
      <c r="B1067" s="33"/>
      <c r="C1067" s="34"/>
      <c r="D1067" s="33"/>
      <c r="E1067" s="33"/>
      <c r="F1067" s="33"/>
    </row>
    <row r="1068" spans="2:6" x14ac:dyDescent="0.25">
      <c r="B1068" s="33"/>
      <c r="C1068" s="34"/>
      <c r="D1068" s="33"/>
      <c r="E1068" s="33"/>
      <c r="F1068" s="33"/>
    </row>
    <row r="1069" spans="2:6" x14ac:dyDescent="0.25">
      <c r="B1069" s="33"/>
      <c r="C1069" s="34"/>
      <c r="D1069" s="33"/>
      <c r="E1069" s="33"/>
      <c r="F1069" s="33"/>
    </row>
    <row r="1070" spans="2:6" x14ac:dyDescent="0.25">
      <c r="B1070" s="33"/>
      <c r="C1070" s="34"/>
      <c r="D1070" s="33"/>
      <c r="E1070" s="33"/>
      <c r="F1070" s="33"/>
    </row>
    <row r="1071" spans="2:6" x14ac:dyDescent="0.25">
      <c r="B1071" s="33"/>
      <c r="C1071" s="34"/>
      <c r="D1071" s="33"/>
      <c r="E1071" s="33"/>
      <c r="F1071" s="33"/>
    </row>
    <row r="1072" spans="2:6" x14ac:dyDescent="0.25">
      <c r="B1072" s="33"/>
      <c r="C1072" s="34"/>
      <c r="D1072" s="33"/>
      <c r="E1072" s="33"/>
      <c r="F1072" s="33"/>
    </row>
    <row r="1073" spans="2:6" x14ac:dyDescent="0.25">
      <c r="B1073" s="33"/>
      <c r="C1073" s="34"/>
      <c r="D1073" s="33"/>
      <c r="E1073" s="33"/>
      <c r="F1073" s="33"/>
    </row>
    <row r="1074" spans="2:6" x14ac:dyDescent="0.25">
      <c r="B1074" s="33"/>
      <c r="C1074" s="34"/>
      <c r="D1074" s="33"/>
      <c r="E1074" s="33"/>
      <c r="F1074" s="33"/>
    </row>
    <row r="1075" spans="2:6" x14ac:dyDescent="0.25">
      <c r="B1075" s="33"/>
      <c r="C1075" s="34"/>
      <c r="D1075" s="33"/>
      <c r="E1075" s="33"/>
      <c r="F1075" s="33"/>
    </row>
    <row r="1076" spans="2:6" x14ac:dyDescent="0.25">
      <c r="B1076" s="33"/>
      <c r="C1076" s="34"/>
      <c r="D1076" s="33"/>
      <c r="E1076" s="33"/>
      <c r="F1076" s="33"/>
    </row>
    <row r="1077" spans="2:6" x14ac:dyDescent="0.25">
      <c r="B1077" s="33"/>
      <c r="C1077" s="34"/>
      <c r="D1077" s="33"/>
      <c r="E1077" s="33"/>
      <c r="F1077" s="33"/>
    </row>
    <row r="1078" spans="2:6" x14ac:dyDescent="0.25">
      <c r="B1078" s="33"/>
      <c r="C1078" s="34"/>
      <c r="D1078" s="33"/>
      <c r="E1078" s="33"/>
      <c r="F1078" s="33"/>
    </row>
    <row r="1079" spans="2:6" x14ac:dyDescent="0.25">
      <c r="B1079" s="33"/>
      <c r="C1079" s="33"/>
      <c r="D1079" s="33"/>
      <c r="E1079" s="33"/>
      <c r="F1079" s="33"/>
    </row>
    <row r="1080" spans="2:6" x14ac:dyDescent="0.25">
      <c r="B1080" s="33"/>
      <c r="C1080" s="34"/>
      <c r="D1080" s="33"/>
      <c r="E1080" s="33"/>
      <c r="F1080" s="33"/>
    </row>
    <row r="1081" spans="2:6" x14ac:dyDescent="0.25">
      <c r="B1081" s="33"/>
      <c r="C1081" s="34"/>
      <c r="D1081" s="33"/>
      <c r="E1081" s="33"/>
      <c r="F1081" s="33"/>
    </row>
    <row r="1082" spans="2:6" x14ac:dyDescent="0.25">
      <c r="B1082" s="33"/>
      <c r="C1082" s="34"/>
      <c r="D1082" s="33"/>
      <c r="E1082" s="33"/>
      <c r="F1082" s="33"/>
    </row>
    <row r="1083" spans="2:6" x14ac:dyDescent="0.25">
      <c r="B1083" s="33"/>
      <c r="C1083" s="34"/>
      <c r="D1083" s="33"/>
      <c r="E1083" s="33"/>
      <c r="F1083" s="33"/>
    </row>
    <row r="1084" spans="2:6" x14ac:dyDescent="0.25">
      <c r="B1084" s="33"/>
      <c r="C1084" s="34"/>
      <c r="D1084" s="33"/>
      <c r="E1084" s="33"/>
      <c r="F1084" s="33"/>
    </row>
    <row r="1085" spans="2:6" x14ac:dyDescent="0.25">
      <c r="B1085" s="33"/>
      <c r="C1085" s="34"/>
      <c r="D1085" s="33"/>
      <c r="E1085" s="33"/>
      <c r="F1085" s="33"/>
    </row>
    <row r="1086" spans="2:6" x14ac:dyDescent="0.25">
      <c r="B1086" s="33"/>
      <c r="C1086" s="34"/>
      <c r="D1086" s="33"/>
      <c r="E1086" s="33"/>
      <c r="F1086" s="33"/>
    </row>
    <row r="1087" spans="2:6" x14ac:dyDescent="0.25">
      <c r="B1087" s="33"/>
      <c r="C1087" s="34"/>
      <c r="D1087" s="33"/>
      <c r="E1087" s="33"/>
      <c r="F1087" s="33"/>
    </row>
    <row r="1088" spans="2:6" x14ac:dyDescent="0.25">
      <c r="B1088" s="33"/>
      <c r="C1088" s="34"/>
      <c r="D1088" s="33"/>
      <c r="E1088" s="33"/>
      <c r="F1088" s="33"/>
    </row>
    <row r="1089" spans="2:6" x14ac:dyDescent="0.25">
      <c r="B1089" s="33"/>
      <c r="C1089" s="34"/>
      <c r="D1089" s="33"/>
      <c r="E1089" s="33"/>
      <c r="F1089" s="33"/>
    </row>
    <row r="1090" spans="2:6" x14ac:dyDescent="0.25">
      <c r="B1090" s="33"/>
      <c r="C1090" s="34"/>
      <c r="D1090" s="33"/>
      <c r="E1090" s="33"/>
      <c r="F1090" s="33"/>
    </row>
    <row r="1091" spans="2:6" x14ac:dyDescent="0.25">
      <c r="B1091" s="33"/>
      <c r="C1091" s="34"/>
      <c r="D1091" s="33"/>
      <c r="E1091" s="33"/>
      <c r="F1091" s="33"/>
    </row>
    <row r="1092" spans="2:6" x14ac:dyDescent="0.25">
      <c r="B1092" s="33"/>
      <c r="C1092" s="34"/>
      <c r="D1092" s="33"/>
      <c r="E1092" s="33"/>
      <c r="F1092" s="33"/>
    </row>
    <row r="1093" spans="2:6" x14ac:dyDescent="0.25">
      <c r="B1093" s="33"/>
      <c r="C1093" s="34"/>
      <c r="D1093" s="33"/>
      <c r="E1093" s="33"/>
      <c r="F1093" s="33"/>
    </row>
    <row r="1094" spans="2:6" x14ac:dyDescent="0.25">
      <c r="B1094" s="33"/>
      <c r="C1094" s="34"/>
      <c r="D1094" s="33"/>
      <c r="E1094" s="33"/>
      <c r="F1094" s="33"/>
    </row>
    <row r="1095" spans="2:6" x14ac:dyDescent="0.25">
      <c r="B1095" s="33"/>
      <c r="C1095" s="34"/>
      <c r="D1095" s="33"/>
      <c r="E1095" s="33"/>
      <c r="F1095" s="33"/>
    </row>
    <row r="1096" spans="2:6" x14ac:dyDescent="0.25">
      <c r="B1096" s="33"/>
      <c r="C1096" s="33"/>
      <c r="D1096" s="33"/>
      <c r="E1096" s="33"/>
      <c r="F1096" s="33"/>
    </row>
    <row r="1097" spans="2:6" x14ac:dyDescent="0.25">
      <c r="B1097" s="33"/>
      <c r="C1097" s="34"/>
      <c r="D1097" s="33"/>
      <c r="E1097" s="33"/>
      <c r="F1097" s="33"/>
    </row>
    <row r="1098" spans="2:6" x14ac:dyDescent="0.25">
      <c r="B1098" s="33"/>
      <c r="C1098" s="34"/>
      <c r="D1098" s="33"/>
      <c r="E1098" s="33"/>
      <c r="F1098" s="33"/>
    </row>
    <row r="1099" spans="2:6" x14ac:dyDescent="0.25">
      <c r="B1099" s="33"/>
      <c r="C1099" s="34"/>
      <c r="D1099" s="33"/>
      <c r="E1099" s="33"/>
      <c r="F1099" s="33"/>
    </row>
    <row r="1100" spans="2:6" x14ac:dyDescent="0.25">
      <c r="B1100" s="33"/>
      <c r="C1100" s="34"/>
      <c r="D1100" s="33"/>
      <c r="E1100" s="33"/>
      <c r="F1100" s="33"/>
    </row>
    <row r="1101" spans="2:6" x14ac:dyDescent="0.25">
      <c r="B1101" s="33"/>
      <c r="C1101" s="34"/>
      <c r="D1101" s="33"/>
      <c r="E1101" s="33"/>
      <c r="F1101" s="33"/>
    </row>
    <row r="1102" spans="2:6" x14ac:dyDescent="0.25">
      <c r="B1102" s="33"/>
      <c r="C1102" s="34"/>
      <c r="D1102" s="33"/>
      <c r="E1102" s="33"/>
      <c r="F1102" s="33"/>
    </row>
    <row r="1103" spans="2:6" x14ac:dyDescent="0.25">
      <c r="B1103" s="33"/>
      <c r="C1103" s="34"/>
      <c r="D1103" s="33"/>
      <c r="E1103" s="33"/>
      <c r="F1103" s="33"/>
    </row>
    <row r="1104" spans="2:6" x14ac:dyDescent="0.25">
      <c r="B1104" s="33"/>
      <c r="C1104" s="33"/>
      <c r="D1104" s="33"/>
      <c r="E1104" s="33"/>
      <c r="F1104" s="33"/>
    </row>
    <row r="1105" spans="2:6" x14ac:dyDescent="0.25">
      <c r="B1105" s="33"/>
      <c r="C1105" s="34"/>
      <c r="D1105" s="33"/>
      <c r="E1105" s="33"/>
      <c r="F1105" s="33"/>
    </row>
    <row r="1106" spans="2:6" x14ac:dyDescent="0.25">
      <c r="B1106" s="33"/>
      <c r="C1106" s="34"/>
      <c r="D1106" s="33"/>
      <c r="E1106" s="33"/>
      <c r="F1106" s="33"/>
    </row>
    <row r="1107" spans="2:6" x14ac:dyDescent="0.25">
      <c r="B1107" s="33"/>
      <c r="C1107" s="34"/>
      <c r="D1107" s="33"/>
      <c r="E1107" s="33"/>
      <c r="F1107" s="33"/>
    </row>
    <row r="1108" spans="2:6" x14ac:dyDescent="0.25">
      <c r="B1108" s="33"/>
      <c r="C1108" s="34"/>
      <c r="D1108" s="33"/>
      <c r="E1108" s="33"/>
      <c r="F1108" s="33"/>
    </row>
    <row r="1109" spans="2:6" x14ac:dyDescent="0.25">
      <c r="B1109" s="33"/>
      <c r="C1109" s="34"/>
      <c r="D1109" s="33"/>
      <c r="E1109" s="33"/>
      <c r="F1109" s="33"/>
    </row>
    <row r="1110" spans="2:6" x14ac:dyDescent="0.25">
      <c r="B1110" s="33"/>
      <c r="C1110" s="34"/>
      <c r="D1110" s="33"/>
      <c r="E1110" s="33"/>
      <c r="F1110" s="33"/>
    </row>
    <row r="1111" spans="2:6" x14ac:dyDescent="0.25">
      <c r="B1111" s="33"/>
      <c r="C1111" s="33"/>
      <c r="D1111" s="33"/>
      <c r="E1111" s="33"/>
      <c r="F1111" s="33"/>
    </row>
    <row r="1112" spans="2:6" x14ac:dyDescent="0.25">
      <c r="B1112" s="33"/>
      <c r="C1112" s="34"/>
      <c r="D1112" s="33"/>
      <c r="E1112" s="33"/>
      <c r="F1112" s="33"/>
    </row>
    <row r="1113" spans="2:6" x14ac:dyDescent="0.25">
      <c r="B1113" s="33"/>
      <c r="C1113" s="34"/>
      <c r="D1113" s="33"/>
      <c r="E1113" s="33"/>
      <c r="F1113" s="33"/>
    </row>
    <row r="1114" spans="2:6" x14ac:dyDescent="0.25">
      <c r="B1114" s="33"/>
      <c r="C1114" s="34"/>
      <c r="D1114" s="33"/>
      <c r="E1114" s="33"/>
      <c r="F1114" s="33"/>
    </row>
    <row r="1115" spans="2:6" x14ac:dyDescent="0.25">
      <c r="B1115" s="33"/>
      <c r="C1115" s="34"/>
      <c r="D1115" s="33"/>
      <c r="E1115" s="33"/>
      <c r="F1115" s="33"/>
    </row>
    <row r="1116" spans="2:6" x14ac:dyDescent="0.25">
      <c r="B1116" s="33"/>
      <c r="C1116" s="33"/>
      <c r="D1116" s="33"/>
      <c r="E1116" s="33"/>
      <c r="F1116" s="33"/>
    </row>
    <row r="1117" spans="2:6" x14ac:dyDescent="0.25">
      <c r="B1117" s="33"/>
      <c r="C1117" s="34"/>
      <c r="D1117" s="33"/>
      <c r="E1117" s="33"/>
      <c r="F1117" s="33"/>
    </row>
    <row r="1118" spans="2:6" x14ac:dyDescent="0.25">
      <c r="B1118" s="33"/>
      <c r="C1118" s="34"/>
      <c r="D1118" s="33"/>
      <c r="E1118" s="33"/>
      <c r="F1118" s="33"/>
    </row>
    <row r="1119" spans="2:6" x14ac:dyDescent="0.25">
      <c r="B1119" s="33"/>
      <c r="C1119" s="34"/>
      <c r="D1119" s="33"/>
      <c r="E1119" s="33"/>
      <c r="F1119" s="33"/>
    </row>
    <row r="1120" spans="2:6" x14ac:dyDescent="0.25">
      <c r="B1120" s="33"/>
      <c r="C1120" s="34"/>
      <c r="D1120" s="33"/>
      <c r="E1120" s="33"/>
      <c r="F1120" s="33"/>
    </row>
    <row r="1121" spans="2:6" x14ac:dyDescent="0.25">
      <c r="B1121" s="33"/>
      <c r="C1121" s="34"/>
      <c r="D1121" s="33"/>
      <c r="E1121" s="33"/>
      <c r="F1121" s="33"/>
    </row>
    <row r="1122" spans="2:6" x14ac:dyDescent="0.25">
      <c r="B1122" s="33"/>
      <c r="C1122" s="34"/>
      <c r="D1122" s="33"/>
      <c r="E1122" s="33"/>
      <c r="F1122" s="33"/>
    </row>
    <row r="1123" spans="2:6" x14ac:dyDescent="0.25">
      <c r="B1123" s="33"/>
      <c r="C1123" s="33"/>
      <c r="D1123" s="33"/>
      <c r="E1123" s="33"/>
      <c r="F1123" s="33"/>
    </row>
    <row r="1124" spans="2:6" x14ac:dyDescent="0.25">
      <c r="B1124" s="33"/>
      <c r="C1124" s="34"/>
      <c r="D1124" s="33"/>
      <c r="E1124" s="33"/>
      <c r="F1124" s="33"/>
    </row>
    <row r="1125" spans="2:6" x14ac:dyDescent="0.25">
      <c r="B1125" s="33"/>
      <c r="C1125" s="34"/>
      <c r="D1125" s="33"/>
      <c r="E1125" s="33"/>
      <c r="F1125" s="33"/>
    </row>
    <row r="1126" spans="2:6" x14ac:dyDescent="0.25">
      <c r="B1126" s="33"/>
      <c r="C1126" s="34"/>
      <c r="D1126" s="33"/>
      <c r="E1126" s="33"/>
      <c r="F1126" s="33"/>
    </row>
    <row r="1127" spans="2:6" x14ac:dyDescent="0.25">
      <c r="B1127" s="33"/>
      <c r="C1127" s="34"/>
      <c r="D1127" s="33"/>
      <c r="E1127" s="33"/>
      <c r="F1127" s="33"/>
    </row>
    <row r="1128" spans="2:6" x14ac:dyDescent="0.25">
      <c r="B1128" s="33"/>
      <c r="C1128" s="34"/>
      <c r="D1128" s="33"/>
      <c r="E1128" s="33"/>
      <c r="F1128" s="33"/>
    </row>
    <row r="1129" spans="2:6" x14ac:dyDescent="0.25">
      <c r="B1129" s="33"/>
      <c r="C1129" s="34"/>
      <c r="D1129" s="33"/>
      <c r="E1129" s="33"/>
      <c r="F1129" s="33"/>
    </row>
    <row r="1130" spans="2:6" x14ac:dyDescent="0.25">
      <c r="B1130" s="33"/>
      <c r="C1130" s="34"/>
      <c r="D1130" s="33"/>
      <c r="E1130" s="33"/>
      <c r="F1130" s="33"/>
    </row>
    <row r="1131" spans="2:6" x14ac:dyDescent="0.25">
      <c r="B1131" s="33"/>
      <c r="C1131" s="34"/>
      <c r="D1131" s="33"/>
      <c r="E1131" s="33"/>
      <c r="F1131" s="33"/>
    </row>
    <row r="1132" spans="2:6" x14ac:dyDescent="0.25">
      <c r="B1132" s="33"/>
      <c r="C1132" s="33"/>
      <c r="D1132" s="33"/>
      <c r="E1132" s="33"/>
      <c r="F1132" s="33"/>
    </row>
    <row r="1133" spans="2:6" x14ac:dyDescent="0.25">
      <c r="B1133" s="33"/>
      <c r="C1133" s="34"/>
      <c r="D1133" s="33"/>
      <c r="E1133" s="33"/>
      <c r="F1133" s="33"/>
    </row>
    <row r="1134" spans="2:6" x14ac:dyDescent="0.25">
      <c r="B1134" s="33"/>
      <c r="C1134" s="34"/>
      <c r="D1134" s="33"/>
      <c r="E1134" s="33"/>
      <c r="F1134" s="33"/>
    </row>
    <row r="1135" spans="2:6" x14ac:dyDescent="0.25">
      <c r="B1135" s="33"/>
      <c r="C1135" s="34"/>
      <c r="D1135" s="33"/>
      <c r="E1135" s="33"/>
      <c r="F1135" s="33"/>
    </row>
    <row r="1136" spans="2:6" x14ac:dyDescent="0.25">
      <c r="B1136" s="33"/>
      <c r="C1136" s="34"/>
      <c r="D1136" s="33"/>
      <c r="E1136" s="33"/>
      <c r="F1136" s="33"/>
    </row>
    <row r="1137" spans="2:6" x14ac:dyDescent="0.25">
      <c r="B1137" s="33"/>
      <c r="C1137" s="34"/>
      <c r="D1137" s="33"/>
      <c r="E1137" s="33"/>
      <c r="F1137" s="33"/>
    </row>
    <row r="1138" spans="2:6" x14ac:dyDescent="0.25">
      <c r="B1138" s="33"/>
      <c r="C1138" s="34"/>
      <c r="D1138" s="33"/>
      <c r="E1138" s="33"/>
      <c r="F1138" s="33"/>
    </row>
    <row r="1139" spans="2:6" x14ac:dyDescent="0.25">
      <c r="B1139" s="33"/>
      <c r="C1139" s="34"/>
      <c r="D1139" s="33"/>
      <c r="E1139" s="33"/>
      <c r="F1139" s="33"/>
    </row>
    <row r="1140" spans="2:6" x14ac:dyDescent="0.25">
      <c r="B1140" s="33"/>
      <c r="C1140" s="33"/>
      <c r="D1140" s="33"/>
      <c r="E1140" s="33"/>
      <c r="F1140" s="33"/>
    </row>
    <row r="1141" spans="2:6" x14ac:dyDescent="0.25">
      <c r="B1141" s="33"/>
      <c r="C1141" s="34"/>
      <c r="D1141" s="33"/>
      <c r="E1141" s="33"/>
      <c r="F1141" s="33"/>
    </row>
    <row r="1142" spans="2:6" x14ac:dyDescent="0.25">
      <c r="B1142" s="33"/>
      <c r="C1142" s="34"/>
      <c r="D1142" s="33"/>
      <c r="E1142" s="33"/>
      <c r="F1142" s="33"/>
    </row>
    <row r="1143" spans="2:6" x14ac:dyDescent="0.25">
      <c r="B1143" s="33"/>
      <c r="C1143" s="34"/>
      <c r="D1143" s="33"/>
      <c r="E1143" s="33"/>
      <c r="F1143" s="33"/>
    </row>
    <row r="1144" spans="2:6" x14ac:dyDescent="0.25">
      <c r="B1144" s="33"/>
      <c r="C1144" s="34"/>
      <c r="D1144" s="33"/>
      <c r="E1144" s="33"/>
      <c r="F1144" s="33"/>
    </row>
    <row r="1145" spans="2:6" x14ac:dyDescent="0.25">
      <c r="B1145" s="33"/>
      <c r="C1145" s="34"/>
      <c r="D1145" s="33"/>
      <c r="E1145" s="33"/>
      <c r="F1145" s="33"/>
    </row>
    <row r="1146" spans="2:6" x14ac:dyDescent="0.25">
      <c r="B1146" s="33"/>
      <c r="C1146" s="34"/>
      <c r="D1146" s="33"/>
      <c r="E1146" s="33"/>
      <c r="F1146" s="33"/>
    </row>
    <row r="1147" spans="2:6" x14ac:dyDescent="0.25">
      <c r="B1147" s="33"/>
      <c r="C1147" s="34"/>
      <c r="D1147" s="33"/>
      <c r="E1147" s="33"/>
      <c r="F1147" s="33"/>
    </row>
    <row r="1148" spans="2:6" x14ac:dyDescent="0.25">
      <c r="B1148" s="33"/>
      <c r="C1148" s="33"/>
      <c r="D1148" s="33"/>
      <c r="E1148" s="33"/>
      <c r="F1148" s="33"/>
    </row>
    <row r="1149" spans="2:6" x14ac:dyDescent="0.25">
      <c r="B1149" s="33"/>
      <c r="C1149" s="34"/>
      <c r="D1149" s="33"/>
      <c r="E1149" s="33"/>
      <c r="F1149" s="33"/>
    </row>
    <row r="1150" spans="2:6" x14ac:dyDescent="0.25">
      <c r="B1150" s="33"/>
      <c r="C1150" s="34"/>
      <c r="D1150" s="33"/>
      <c r="E1150" s="33"/>
      <c r="F1150" s="33"/>
    </row>
    <row r="1151" spans="2:6" x14ac:dyDescent="0.25">
      <c r="B1151" s="33"/>
      <c r="C1151" s="34"/>
      <c r="D1151" s="33"/>
      <c r="E1151" s="33"/>
      <c r="F1151" s="33"/>
    </row>
    <row r="1152" spans="2:6" x14ac:dyDescent="0.25">
      <c r="B1152" s="33"/>
      <c r="C1152" s="34"/>
      <c r="D1152" s="33"/>
      <c r="E1152" s="33"/>
      <c r="F1152" s="33"/>
    </row>
    <row r="1153" spans="2:6" x14ac:dyDescent="0.25">
      <c r="B1153" s="33"/>
      <c r="C1153" s="33"/>
      <c r="D1153" s="33"/>
      <c r="E1153" s="33"/>
      <c r="F1153" s="33"/>
    </row>
    <row r="1154" spans="2:6" x14ac:dyDescent="0.25">
      <c r="B1154" s="33"/>
      <c r="C1154" s="34"/>
      <c r="D1154" s="33"/>
      <c r="E1154" s="33"/>
      <c r="F1154" s="33"/>
    </row>
    <row r="1155" spans="2:6" x14ac:dyDescent="0.25">
      <c r="B1155" s="33"/>
      <c r="C1155" s="34"/>
      <c r="D1155" s="33"/>
      <c r="E1155" s="33"/>
      <c r="F1155" s="33"/>
    </row>
    <row r="1156" spans="2:6" x14ac:dyDescent="0.25">
      <c r="B1156" s="33"/>
      <c r="C1156" s="34"/>
      <c r="D1156" s="33"/>
      <c r="E1156" s="33"/>
      <c r="F1156" s="33"/>
    </row>
    <row r="1157" spans="2:6" x14ac:dyDescent="0.25">
      <c r="B1157" s="33"/>
      <c r="C1157" s="34"/>
      <c r="D1157" s="33"/>
      <c r="E1157" s="33"/>
      <c r="F1157" s="33"/>
    </row>
    <row r="1158" spans="2:6" x14ac:dyDescent="0.25">
      <c r="B1158" s="33"/>
      <c r="C1158" s="33"/>
      <c r="D1158" s="33"/>
      <c r="E1158" s="33"/>
      <c r="F1158" s="33"/>
    </row>
    <row r="1159" spans="2:6" x14ac:dyDescent="0.25">
      <c r="B1159" s="33"/>
      <c r="C1159" s="34"/>
      <c r="D1159" s="33"/>
      <c r="E1159" s="33"/>
      <c r="F1159" s="33"/>
    </row>
    <row r="1160" spans="2:6" x14ac:dyDescent="0.25">
      <c r="B1160" s="33"/>
      <c r="C1160" s="34"/>
      <c r="D1160" s="33"/>
      <c r="E1160" s="33"/>
      <c r="F1160" s="33"/>
    </row>
    <row r="1161" spans="2:6" x14ac:dyDescent="0.25">
      <c r="B1161" s="33"/>
      <c r="C1161" s="34"/>
      <c r="D1161" s="33"/>
      <c r="E1161" s="33"/>
      <c r="F1161" s="33"/>
    </row>
    <row r="1162" spans="2:6" x14ac:dyDescent="0.25">
      <c r="B1162" s="33"/>
      <c r="C1162" s="34"/>
      <c r="D1162" s="33"/>
      <c r="E1162" s="33"/>
      <c r="F1162" s="33"/>
    </row>
    <row r="1163" spans="2:6" x14ac:dyDescent="0.25">
      <c r="B1163" s="33"/>
      <c r="C1163" s="34"/>
      <c r="D1163" s="33"/>
      <c r="E1163" s="33"/>
      <c r="F1163" s="33"/>
    </row>
    <row r="1164" spans="2:6" x14ac:dyDescent="0.25">
      <c r="B1164" s="33"/>
      <c r="C1164" s="33"/>
      <c r="D1164" s="33"/>
      <c r="E1164" s="33"/>
      <c r="F1164" s="33"/>
    </row>
    <row r="1165" spans="2:6" x14ac:dyDescent="0.25">
      <c r="B1165" s="33"/>
      <c r="C1165" s="34"/>
      <c r="D1165" s="33"/>
      <c r="E1165" s="33"/>
      <c r="F1165" s="33"/>
    </row>
    <row r="1166" spans="2:6" x14ac:dyDescent="0.25">
      <c r="B1166" s="33"/>
      <c r="C1166" s="34"/>
      <c r="D1166" s="33"/>
      <c r="E1166" s="33"/>
      <c r="F1166" s="33"/>
    </row>
    <row r="1167" spans="2:6" x14ac:dyDescent="0.25">
      <c r="B1167" s="33"/>
      <c r="C1167" s="34"/>
      <c r="D1167" s="33"/>
      <c r="E1167" s="33"/>
      <c r="F1167" s="33"/>
    </row>
    <row r="1168" spans="2:6" x14ac:dyDescent="0.25">
      <c r="B1168" s="33"/>
      <c r="C1168" s="34"/>
      <c r="D1168" s="33"/>
      <c r="E1168" s="33"/>
      <c r="F1168" s="33"/>
    </row>
    <row r="1169" spans="2:6" x14ac:dyDescent="0.25">
      <c r="B1169" s="33"/>
      <c r="C1169" s="34"/>
      <c r="D1169" s="33"/>
      <c r="E1169" s="33"/>
      <c r="F1169" s="33"/>
    </row>
    <row r="1170" spans="2:6" x14ac:dyDescent="0.25">
      <c r="B1170" s="33"/>
      <c r="C1170" s="34"/>
      <c r="D1170" s="33"/>
      <c r="E1170" s="33"/>
      <c r="F1170" s="33"/>
    </row>
    <row r="1171" spans="2:6" x14ac:dyDescent="0.25">
      <c r="B1171" s="33"/>
      <c r="C1171" s="33"/>
      <c r="D1171" s="33"/>
      <c r="E1171" s="33"/>
      <c r="F1171" s="33"/>
    </row>
    <row r="1172" spans="2:6" x14ac:dyDescent="0.25">
      <c r="B1172" s="33"/>
      <c r="C1172" s="34"/>
      <c r="D1172" s="33"/>
      <c r="E1172" s="33"/>
      <c r="F1172" s="33"/>
    </row>
    <row r="1173" spans="2:6" x14ac:dyDescent="0.25">
      <c r="B1173" s="33"/>
      <c r="C1173" s="34"/>
      <c r="D1173" s="33"/>
      <c r="E1173" s="33"/>
      <c r="F1173" s="33"/>
    </row>
    <row r="1174" spans="2:6" x14ac:dyDescent="0.25">
      <c r="B1174" s="33"/>
      <c r="C1174" s="34"/>
      <c r="D1174" s="33"/>
      <c r="E1174" s="33"/>
      <c r="F1174" s="33"/>
    </row>
    <row r="1175" spans="2:6" x14ac:dyDescent="0.25">
      <c r="B1175" s="33"/>
      <c r="C1175" s="34"/>
      <c r="D1175" s="33"/>
      <c r="E1175" s="33"/>
      <c r="F1175" s="33"/>
    </row>
    <row r="1176" spans="2:6" x14ac:dyDescent="0.25">
      <c r="B1176" s="33"/>
      <c r="C1176" s="34"/>
      <c r="D1176" s="33"/>
      <c r="E1176" s="33"/>
      <c r="F1176" s="33"/>
    </row>
    <row r="1177" spans="2:6" x14ac:dyDescent="0.25">
      <c r="B1177" s="33"/>
      <c r="C1177" s="33"/>
      <c r="D1177" s="33"/>
      <c r="E1177" s="33"/>
      <c r="F1177" s="33"/>
    </row>
    <row r="1178" spans="2:6" x14ac:dyDescent="0.25">
      <c r="B1178" s="33"/>
      <c r="C1178" s="34"/>
      <c r="D1178" s="33"/>
      <c r="E1178" s="33"/>
      <c r="F1178" s="33"/>
    </row>
    <row r="1179" spans="2:6" x14ac:dyDescent="0.25">
      <c r="B1179" s="33"/>
      <c r="C1179" s="34"/>
      <c r="D1179" s="33"/>
      <c r="E1179" s="33"/>
      <c r="F1179" s="33"/>
    </row>
    <row r="1180" spans="2:6" x14ac:dyDescent="0.25">
      <c r="B1180" s="33"/>
      <c r="C1180" s="33"/>
      <c r="D1180" s="33"/>
      <c r="E1180" s="33"/>
      <c r="F1180" s="33"/>
    </row>
    <row r="1181" spans="2:6" x14ac:dyDescent="0.25">
      <c r="B1181" s="33"/>
      <c r="C1181" s="34"/>
      <c r="D1181" s="33"/>
      <c r="E1181" s="33"/>
      <c r="F1181" s="33"/>
    </row>
    <row r="1182" spans="2:6" x14ac:dyDescent="0.25">
      <c r="B1182" s="33"/>
      <c r="C1182" s="34"/>
      <c r="D1182" s="33"/>
      <c r="E1182" s="33"/>
      <c r="F1182" s="33"/>
    </row>
    <row r="1183" spans="2:6" x14ac:dyDescent="0.25">
      <c r="B1183" s="33"/>
      <c r="C1183" s="34"/>
      <c r="D1183" s="33"/>
      <c r="E1183" s="33"/>
      <c r="F1183" s="33"/>
    </row>
    <row r="1184" spans="2:6" x14ac:dyDescent="0.25">
      <c r="B1184" s="33"/>
      <c r="C1184" s="34"/>
      <c r="D1184" s="33"/>
      <c r="E1184" s="33"/>
      <c r="F1184" s="33"/>
    </row>
    <row r="1185" spans="2:6" x14ac:dyDescent="0.25">
      <c r="B1185" s="33"/>
      <c r="C1185" s="34"/>
      <c r="D1185" s="33"/>
      <c r="E1185" s="33"/>
      <c r="F1185" s="33"/>
    </row>
    <row r="1186" spans="2:6" x14ac:dyDescent="0.25">
      <c r="B1186" s="33"/>
      <c r="C1186" s="33"/>
      <c r="D1186" s="33"/>
      <c r="E1186" s="33"/>
      <c r="F1186" s="33"/>
    </row>
    <row r="1187" spans="2:6" x14ac:dyDescent="0.25">
      <c r="B1187" s="33"/>
      <c r="C1187" s="34"/>
      <c r="D1187" s="33"/>
      <c r="E1187" s="33"/>
      <c r="F1187" s="33"/>
    </row>
    <row r="1188" spans="2:6" x14ac:dyDescent="0.25">
      <c r="B1188" s="33"/>
      <c r="C1188" s="34"/>
      <c r="D1188" s="33"/>
      <c r="E1188" s="33"/>
      <c r="F1188" s="33"/>
    </row>
    <row r="1189" spans="2:6" x14ac:dyDescent="0.25">
      <c r="B1189" s="33"/>
      <c r="C1189" s="34"/>
      <c r="D1189" s="33"/>
      <c r="E1189" s="33"/>
      <c r="F1189" s="33"/>
    </row>
    <row r="1190" spans="2:6" x14ac:dyDescent="0.25">
      <c r="B1190" s="33"/>
      <c r="C1190" s="34"/>
      <c r="D1190" s="33"/>
      <c r="E1190" s="33"/>
      <c r="F1190" s="33"/>
    </row>
    <row r="1191" spans="2:6" x14ac:dyDescent="0.25">
      <c r="B1191" s="33"/>
      <c r="C1191" s="34"/>
      <c r="D1191" s="33"/>
      <c r="E1191" s="33"/>
      <c r="F1191" s="33"/>
    </row>
    <row r="1192" spans="2:6" x14ac:dyDescent="0.25">
      <c r="B1192" s="33"/>
      <c r="C1192" s="33"/>
      <c r="D1192" s="33"/>
      <c r="E1192" s="33"/>
      <c r="F1192" s="33"/>
    </row>
    <row r="1193" spans="2:6" x14ac:dyDescent="0.25">
      <c r="B1193" s="33"/>
      <c r="C1193" s="34"/>
      <c r="D1193" s="33"/>
      <c r="E1193" s="33"/>
      <c r="F1193" s="33"/>
    </row>
    <row r="1194" spans="2:6" x14ac:dyDescent="0.25">
      <c r="B1194" s="33"/>
      <c r="C1194" s="34"/>
      <c r="D1194" s="33"/>
      <c r="E1194" s="33"/>
      <c r="F1194" s="33"/>
    </row>
    <row r="1195" spans="2:6" x14ac:dyDescent="0.25">
      <c r="B1195" s="33"/>
      <c r="C1195" s="34"/>
      <c r="D1195" s="33"/>
      <c r="E1195" s="33"/>
      <c r="F1195" s="33"/>
    </row>
    <row r="1196" spans="2:6" x14ac:dyDescent="0.25">
      <c r="B1196" s="33"/>
      <c r="C1196" s="34"/>
      <c r="D1196" s="33"/>
      <c r="E1196" s="33"/>
      <c r="F1196" s="33"/>
    </row>
    <row r="1197" spans="2:6" x14ac:dyDescent="0.25">
      <c r="B1197" s="33"/>
      <c r="C1197" s="34"/>
      <c r="D1197" s="33"/>
      <c r="E1197" s="33"/>
      <c r="F1197" s="33"/>
    </row>
    <row r="1198" spans="2:6" x14ac:dyDescent="0.25">
      <c r="B1198" s="33"/>
      <c r="C1198" s="34"/>
      <c r="D1198" s="33"/>
      <c r="E1198" s="33"/>
      <c r="F1198" s="33"/>
    </row>
    <row r="1199" spans="2:6" x14ac:dyDescent="0.25">
      <c r="B1199" s="33"/>
      <c r="C1199" s="34"/>
      <c r="D1199" s="33"/>
      <c r="E1199" s="33"/>
      <c r="F1199" s="33"/>
    </row>
    <row r="1200" spans="2:6" x14ac:dyDescent="0.25">
      <c r="B1200" s="33"/>
      <c r="C1200" s="33"/>
      <c r="D1200" s="33"/>
      <c r="E1200" s="33"/>
      <c r="F1200" s="33"/>
    </row>
    <row r="1201" spans="2:6" x14ac:dyDescent="0.25">
      <c r="B1201" s="33"/>
      <c r="C1201" s="34"/>
      <c r="D1201" s="33"/>
      <c r="E1201" s="33"/>
      <c r="F1201" s="33"/>
    </row>
    <row r="1202" spans="2:6" x14ac:dyDescent="0.25">
      <c r="B1202" s="33"/>
      <c r="C1202" s="34"/>
      <c r="D1202" s="33"/>
      <c r="E1202" s="33"/>
      <c r="F1202" s="33"/>
    </row>
    <row r="1203" spans="2:6" x14ac:dyDescent="0.25">
      <c r="B1203" s="33"/>
      <c r="C1203" s="34"/>
      <c r="D1203" s="33"/>
      <c r="E1203" s="33"/>
      <c r="F1203" s="33"/>
    </row>
    <row r="1204" spans="2:6" x14ac:dyDescent="0.25">
      <c r="B1204" s="33"/>
      <c r="C1204" s="34"/>
      <c r="D1204" s="33"/>
      <c r="E1204" s="33"/>
      <c r="F1204" s="33"/>
    </row>
    <row r="1205" spans="2:6" x14ac:dyDescent="0.25">
      <c r="B1205" s="33"/>
      <c r="C1205" s="34"/>
      <c r="D1205" s="33"/>
      <c r="E1205" s="33"/>
      <c r="F1205" s="33"/>
    </row>
    <row r="1206" spans="2:6" x14ac:dyDescent="0.25">
      <c r="B1206" s="33"/>
      <c r="C1206" s="34"/>
      <c r="D1206" s="33"/>
      <c r="E1206" s="33"/>
      <c r="F1206" s="33"/>
    </row>
    <row r="1207" spans="2:6" x14ac:dyDescent="0.25">
      <c r="B1207" s="33"/>
      <c r="C1207" s="34"/>
      <c r="D1207" s="33"/>
      <c r="E1207" s="33"/>
      <c r="F1207" s="33"/>
    </row>
    <row r="1208" spans="2:6" x14ac:dyDescent="0.25">
      <c r="B1208" s="33"/>
      <c r="C1208" s="34"/>
      <c r="D1208" s="33"/>
      <c r="E1208" s="33"/>
      <c r="F1208" s="33"/>
    </row>
    <row r="1209" spans="2:6" x14ac:dyDescent="0.25">
      <c r="B1209" s="33"/>
      <c r="C1209" s="34"/>
      <c r="D1209" s="33"/>
      <c r="E1209" s="33"/>
      <c r="F1209" s="33"/>
    </row>
    <row r="1210" spans="2:6" x14ac:dyDescent="0.25">
      <c r="B1210" s="33"/>
      <c r="C1210" s="34"/>
      <c r="D1210" s="33"/>
      <c r="E1210" s="33"/>
      <c r="F1210" s="33"/>
    </row>
    <row r="1211" spans="2:6" x14ac:dyDescent="0.25">
      <c r="B1211" s="33"/>
      <c r="C1211" s="34"/>
      <c r="D1211" s="33"/>
      <c r="E1211" s="33"/>
      <c r="F1211" s="33"/>
    </row>
    <row r="1212" spans="2:6" x14ac:dyDescent="0.25">
      <c r="B1212" s="33"/>
      <c r="C1212" s="34"/>
      <c r="D1212" s="33"/>
      <c r="E1212" s="33"/>
      <c r="F1212" s="33"/>
    </row>
    <row r="1213" spans="2:6" x14ac:dyDescent="0.25">
      <c r="B1213" s="33"/>
      <c r="C1213" s="34"/>
      <c r="D1213" s="33"/>
      <c r="E1213" s="33"/>
      <c r="F1213" s="33"/>
    </row>
    <row r="1214" spans="2:6" x14ac:dyDescent="0.25">
      <c r="B1214" s="33"/>
      <c r="C1214" s="34"/>
      <c r="D1214" s="33"/>
      <c r="E1214" s="33"/>
      <c r="F1214" s="33"/>
    </row>
    <row r="1215" spans="2:6" x14ac:dyDescent="0.25">
      <c r="B1215" s="33"/>
      <c r="C1215" s="34"/>
      <c r="D1215" s="33"/>
      <c r="E1215" s="33"/>
      <c r="F1215" s="33"/>
    </row>
    <row r="1216" spans="2:6" x14ac:dyDescent="0.25">
      <c r="B1216" s="33"/>
      <c r="C1216" s="34"/>
      <c r="D1216" s="33"/>
      <c r="E1216" s="33"/>
      <c r="F1216" s="33"/>
    </row>
    <row r="1217" spans="2:6" x14ac:dyDescent="0.25">
      <c r="B1217" s="33"/>
      <c r="C1217" s="34"/>
      <c r="D1217" s="33"/>
      <c r="E1217" s="33"/>
      <c r="F1217" s="33"/>
    </row>
    <row r="1218" spans="2:6" x14ac:dyDescent="0.25">
      <c r="B1218" s="33"/>
      <c r="C1218" s="34"/>
      <c r="D1218" s="33"/>
      <c r="E1218" s="33"/>
      <c r="F1218" s="33"/>
    </row>
    <row r="1219" spans="2:6" x14ac:dyDescent="0.25">
      <c r="B1219" s="33"/>
      <c r="C1219" s="34"/>
      <c r="D1219" s="33"/>
      <c r="E1219" s="33"/>
      <c r="F1219" s="33"/>
    </row>
    <row r="1220" spans="2:6" x14ac:dyDescent="0.25">
      <c r="B1220" s="33"/>
      <c r="C1220" s="34"/>
      <c r="D1220" s="33"/>
      <c r="E1220" s="33"/>
      <c r="F1220" s="33"/>
    </row>
    <row r="1221" spans="2:6" x14ac:dyDescent="0.25">
      <c r="B1221" s="33"/>
      <c r="C1221" s="34"/>
      <c r="D1221" s="33"/>
      <c r="E1221" s="33"/>
      <c r="F1221" s="33"/>
    </row>
    <row r="1222" spans="2:6" x14ac:dyDescent="0.25">
      <c r="B1222" s="33"/>
      <c r="C1222" s="34"/>
      <c r="D1222" s="33"/>
      <c r="E1222" s="33"/>
      <c r="F1222" s="33"/>
    </row>
    <row r="1223" spans="2:6" x14ac:dyDescent="0.25">
      <c r="B1223" s="33"/>
      <c r="C1223" s="34"/>
      <c r="D1223" s="33"/>
      <c r="E1223" s="33"/>
      <c r="F1223" s="33"/>
    </row>
    <row r="1224" spans="2:6" x14ac:dyDescent="0.25">
      <c r="B1224" s="33"/>
      <c r="C1224" s="34"/>
      <c r="D1224" s="33"/>
      <c r="E1224" s="33"/>
      <c r="F1224" s="33"/>
    </row>
    <row r="1225" spans="2:6" x14ac:dyDescent="0.25">
      <c r="B1225" s="33"/>
      <c r="C1225" s="34"/>
      <c r="D1225" s="33"/>
      <c r="E1225" s="33"/>
      <c r="F1225" s="33"/>
    </row>
    <row r="1226" spans="2:6" x14ac:dyDescent="0.25">
      <c r="B1226" s="33"/>
      <c r="C1226" s="34"/>
      <c r="D1226" s="33"/>
      <c r="E1226" s="33"/>
      <c r="F1226" s="33"/>
    </row>
    <row r="1227" spans="2:6" x14ac:dyDescent="0.25">
      <c r="B1227" s="33"/>
      <c r="C1227" s="33"/>
      <c r="D1227" s="33"/>
      <c r="E1227" s="33"/>
      <c r="F1227" s="33"/>
    </row>
    <row r="1228" spans="2:6" x14ac:dyDescent="0.25">
      <c r="B1228" s="33"/>
      <c r="C1228" s="34"/>
      <c r="D1228" s="33"/>
      <c r="E1228" s="33"/>
      <c r="F1228" s="33"/>
    </row>
    <row r="1229" spans="2:6" x14ac:dyDescent="0.25">
      <c r="B1229" s="33"/>
      <c r="C1229" s="34"/>
      <c r="D1229" s="33"/>
      <c r="E1229" s="33"/>
      <c r="F1229" s="33"/>
    </row>
    <row r="1230" spans="2:6" x14ac:dyDescent="0.25">
      <c r="B1230" s="33"/>
      <c r="C1230" s="34"/>
      <c r="D1230" s="33"/>
      <c r="E1230" s="33"/>
      <c r="F1230" s="33"/>
    </row>
    <row r="1231" spans="2:6" x14ac:dyDescent="0.25">
      <c r="B1231" s="33"/>
      <c r="C1231" s="34"/>
      <c r="D1231" s="33"/>
      <c r="E1231" s="33"/>
      <c r="F1231" s="33"/>
    </row>
    <row r="1232" spans="2:6" x14ac:dyDescent="0.25">
      <c r="B1232" s="33"/>
      <c r="C1232" s="34"/>
      <c r="D1232" s="33"/>
      <c r="E1232" s="33"/>
      <c r="F1232" s="33"/>
    </row>
    <row r="1233" spans="2:6" x14ac:dyDescent="0.25">
      <c r="B1233" s="33"/>
      <c r="C1233" s="34"/>
      <c r="D1233" s="33"/>
      <c r="E1233" s="33"/>
      <c r="F1233" s="33"/>
    </row>
    <row r="1234" spans="2:6" x14ac:dyDescent="0.25">
      <c r="B1234" s="33"/>
      <c r="C1234" s="34"/>
      <c r="D1234" s="33"/>
      <c r="E1234" s="33"/>
      <c r="F1234" s="33"/>
    </row>
    <row r="1235" spans="2:6" x14ac:dyDescent="0.25">
      <c r="B1235" s="33"/>
      <c r="C1235" s="34"/>
      <c r="D1235" s="33"/>
      <c r="E1235" s="33"/>
      <c r="F1235" s="33"/>
    </row>
    <row r="1236" spans="2:6" x14ac:dyDescent="0.25">
      <c r="B1236" s="33"/>
      <c r="C1236" s="34"/>
      <c r="D1236" s="33"/>
      <c r="E1236" s="33"/>
      <c r="F1236" s="33"/>
    </row>
    <row r="1237" spans="2:6" x14ac:dyDescent="0.25">
      <c r="B1237" s="33"/>
      <c r="C1237" s="34"/>
      <c r="D1237" s="33"/>
      <c r="E1237" s="33"/>
      <c r="F1237" s="33"/>
    </row>
    <row r="1238" spans="2:6" x14ac:dyDescent="0.25">
      <c r="B1238" s="33"/>
      <c r="C1238" s="34"/>
      <c r="D1238" s="33"/>
      <c r="E1238" s="33"/>
      <c r="F1238" s="33"/>
    </row>
    <row r="1239" spans="2:6" x14ac:dyDescent="0.25">
      <c r="B1239" s="33"/>
      <c r="C1239" s="34"/>
      <c r="D1239" s="33"/>
      <c r="E1239" s="33"/>
      <c r="F1239" s="33"/>
    </row>
    <row r="1240" spans="2:6" x14ac:dyDescent="0.25">
      <c r="B1240" s="33"/>
      <c r="C1240" s="34"/>
      <c r="D1240" s="33"/>
      <c r="E1240" s="33"/>
      <c r="F1240" s="33"/>
    </row>
    <row r="1241" spans="2:6" x14ac:dyDescent="0.25">
      <c r="B1241" s="33"/>
      <c r="C1241" s="34"/>
      <c r="D1241" s="33"/>
      <c r="E1241" s="33"/>
      <c r="F1241" s="33"/>
    </row>
    <row r="1242" spans="2:6" x14ac:dyDescent="0.25">
      <c r="B1242" s="33"/>
      <c r="C1242" s="34"/>
      <c r="D1242" s="33"/>
      <c r="E1242" s="33"/>
      <c r="F1242" s="33"/>
    </row>
    <row r="1243" spans="2:6" x14ac:dyDescent="0.25">
      <c r="B1243" s="33"/>
      <c r="C1243" s="34"/>
      <c r="D1243" s="33"/>
      <c r="E1243" s="33"/>
      <c r="F1243" s="33"/>
    </row>
    <row r="1244" spans="2:6" x14ac:dyDescent="0.25">
      <c r="B1244" s="33"/>
      <c r="C1244" s="34"/>
      <c r="D1244" s="33"/>
      <c r="E1244" s="33"/>
      <c r="F1244" s="33"/>
    </row>
    <row r="1245" spans="2:6" x14ac:dyDescent="0.25">
      <c r="B1245" s="33"/>
      <c r="C1245" s="34"/>
      <c r="D1245" s="33"/>
      <c r="E1245" s="33"/>
      <c r="F1245" s="33"/>
    </row>
    <row r="1246" spans="2:6" x14ac:dyDescent="0.25">
      <c r="B1246" s="33"/>
      <c r="C1246" s="34"/>
      <c r="D1246" s="33"/>
      <c r="E1246" s="33"/>
      <c r="F1246" s="33"/>
    </row>
    <row r="1247" spans="2:6" x14ac:dyDescent="0.25">
      <c r="B1247" s="33"/>
      <c r="C1247" s="34"/>
      <c r="D1247" s="33"/>
      <c r="E1247" s="33"/>
      <c r="F1247" s="33"/>
    </row>
    <row r="1248" spans="2:6" x14ac:dyDescent="0.25">
      <c r="B1248" s="33"/>
      <c r="C1248" s="34"/>
      <c r="D1248" s="33"/>
      <c r="E1248" s="33"/>
      <c r="F1248" s="33"/>
    </row>
    <row r="1249" spans="2:6" x14ac:dyDescent="0.25">
      <c r="B1249" s="33"/>
      <c r="C1249" s="33"/>
      <c r="D1249" s="33"/>
      <c r="E1249" s="33"/>
      <c r="F1249" s="33"/>
    </row>
    <row r="1250" spans="2:6" x14ac:dyDescent="0.25">
      <c r="B1250" s="33"/>
      <c r="C1250" s="34"/>
      <c r="D1250" s="33"/>
      <c r="E1250" s="33"/>
      <c r="F1250" s="33"/>
    </row>
    <row r="1251" spans="2:6" x14ac:dyDescent="0.25">
      <c r="B1251" s="33"/>
      <c r="C1251" s="34"/>
      <c r="D1251" s="33"/>
      <c r="E1251" s="33"/>
      <c r="F1251" s="33"/>
    </row>
    <row r="1252" spans="2:6" x14ac:dyDescent="0.25">
      <c r="B1252" s="33"/>
      <c r="C1252" s="33"/>
      <c r="D1252" s="33"/>
      <c r="E1252" s="33"/>
      <c r="F1252" s="33"/>
    </row>
    <row r="1253" spans="2:6" x14ac:dyDescent="0.25">
      <c r="B1253" s="33"/>
      <c r="C1253" s="34"/>
      <c r="D1253" s="33"/>
      <c r="E1253" s="33"/>
      <c r="F1253" s="33"/>
    </row>
    <row r="1254" spans="2:6" x14ac:dyDescent="0.25">
      <c r="B1254" s="33"/>
      <c r="C1254" s="34"/>
      <c r="D1254" s="33"/>
      <c r="E1254" s="33"/>
      <c r="F1254" s="33"/>
    </row>
    <row r="1255" spans="2:6" x14ac:dyDescent="0.25">
      <c r="B1255" s="33"/>
      <c r="C1255" s="34"/>
      <c r="D1255" s="33"/>
      <c r="E1255" s="33"/>
      <c r="F1255" s="33"/>
    </row>
    <row r="1256" spans="2:6" x14ac:dyDescent="0.25">
      <c r="B1256" s="33"/>
      <c r="C1256" s="34"/>
      <c r="D1256" s="33"/>
      <c r="E1256" s="33"/>
      <c r="F1256" s="33"/>
    </row>
    <row r="1257" spans="2:6" x14ac:dyDescent="0.25">
      <c r="B1257" s="33"/>
      <c r="C1257" s="34"/>
      <c r="D1257" s="33"/>
      <c r="E1257" s="33"/>
      <c r="F1257" s="33"/>
    </row>
    <row r="1258" spans="2:6" x14ac:dyDescent="0.25">
      <c r="B1258" s="33"/>
      <c r="C1258" s="34"/>
      <c r="D1258" s="33"/>
      <c r="E1258" s="33"/>
      <c r="F1258" s="33"/>
    </row>
    <row r="1259" spans="2:6" x14ac:dyDescent="0.25">
      <c r="B1259" s="33"/>
      <c r="C1259" s="34"/>
      <c r="D1259" s="33"/>
      <c r="E1259" s="33"/>
      <c r="F1259" s="33"/>
    </row>
    <row r="1260" spans="2:6" x14ac:dyDescent="0.25">
      <c r="B1260" s="33"/>
      <c r="C1260" s="33"/>
      <c r="D1260" s="33"/>
      <c r="E1260" s="33"/>
      <c r="F1260" s="33"/>
    </row>
    <row r="1261" spans="2:6" x14ac:dyDescent="0.25">
      <c r="B1261" s="33"/>
      <c r="C1261" s="34"/>
      <c r="D1261" s="33"/>
      <c r="E1261" s="33"/>
      <c r="F1261" s="33"/>
    </row>
    <row r="1262" spans="2:6" x14ac:dyDescent="0.25">
      <c r="B1262" s="33"/>
      <c r="C1262" s="34"/>
      <c r="D1262" s="33"/>
      <c r="E1262" s="33"/>
      <c r="F1262" s="33"/>
    </row>
    <row r="1263" spans="2:6" x14ac:dyDescent="0.25">
      <c r="B1263" s="33"/>
      <c r="C1263" s="34"/>
      <c r="D1263" s="33"/>
      <c r="E1263" s="33"/>
      <c r="F1263" s="33"/>
    </row>
    <row r="1264" spans="2:6" x14ac:dyDescent="0.25">
      <c r="B1264" s="33"/>
      <c r="C1264" s="34"/>
      <c r="D1264" s="33"/>
      <c r="E1264" s="33"/>
      <c r="F1264" s="33"/>
    </row>
    <row r="1265" spans="2:6" x14ac:dyDescent="0.25">
      <c r="B1265" s="33"/>
      <c r="C1265" s="34"/>
      <c r="D1265" s="33"/>
      <c r="E1265" s="33"/>
      <c r="F1265" s="33"/>
    </row>
    <row r="1266" spans="2:6" x14ac:dyDescent="0.25">
      <c r="B1266" s="33"/>
      <c r="C1266" s="34"/>
      <c r="D1266" s="33"/>
      <c r="E1266" s="33"/>
      <c r="F1266" s="33"/>
    </row>
    <row r="1267" spans="2:6" x14ac:dyDescent="0.25">
      <c r="B1267" s="33"/>
      <c r="C1267" s="34"/>
      <c r="D1267" s="33"/>
      <c r="E1267" s="33"/>
      <c r="F1267" s="33"/>
    </row>
    <row r="1268" spans="2:6" x14ac:dyDescent="0.25">
      <c r="B1268" s="33"/>
      <c r="C1268" s="34"/>
      <c r="D1268" s="33"/>
      <c r="E1268" s="33"/>
      <c r="F1268" s="33"/>
    </row>
    <row r="1269" spans="2:6" x14ac:dyDescent="0.25">
      <c r="B1269" s="33"/>
      <c r="C1269" s="34"/>
      <c r="D1269" s="33"/>
      <c r="E1269" s="33"/>
      <c r="F1269" s="33"/>
    </row>
    <row r="1270" spans="2:6" x14ac:dyDescent="0.25">
      <c r="B1270" s="33"/>
      <c r="C1270" s="34"/>
      <c r="D1270" s="33"/>
      <c r="E1270" s="33"/>
      <c r="F1270" s="33"/>
    </row>
    <row r="1271" spans="2:6" x14ac:dyDescent="0.25">
      <c r="B1271" s="33"/>
      <c r="C1271" s="34"/>
      <c r="D1271" s="33"/>
      <c r="E1271" s="33"/>
      <c r="F1271" s="33"/>
    </row>
    <row r="1272" spans="2:6" x14ac:dyDescent="0.25">
      <c r="B1272" s="33"/>
      <c r="C1272" s="33"/>
      <c r="D1272" s="33"/>
      <c r="E1272" s="33"/>
      <c r="F1272" s="33"/>
    </row>
    <row r="1273" spans="2:6" x14ac:dyDescent="0.25">
      <c r="B1273" s="33"/>
      <c r="C1273" s="34"/>
      <c r="D1273" s="33"/>
      <c r="E1273" s="33"/>
      <c r="F1273" s="33"/>
    </row>
    <row r="1274" spans="2:6" x14ac:dyDescent="0.25">
      <c r="B1274" s="33"/>
      <c r="C1274" s="34"/>
      <c r="D1274" s="33"/>
      <c r="E1274" s="33"/>
      <c r="F1274" s="33"/>
    </row>
    <row r="1275" spans="2:6" x14ac:dyDescent="0.25">
      <c r="B1275" s="33"/>
      <c r="C1275" s="34"/>
      <c r="D1275" s="33"/>
      <c r="E1275" s="33"/>
      <c r="F1275" s="33"/>
    </row>
    <row r="1276" spans="2:6" x14ac:dyDescent="0.25">
      <c r="B1276" s="33"/>
      <c r="C1276" s="34"/>
      <c r="D1276" s="33"/>
      <c r="E1276" s="33"/>
      <c r="F1276" s="33"/>
    </row>
    <row r="1277" spans="2:6" x14ac:dyDescent="0.25">
      <c r="B1277" s="33"/>
      <c r="C1277" s="34"/>
      <c r="D1277" s="33"/>
      <c r="E1277" s="33"/>
      <c r="F1277" s="33"/>
    </row>
    <row r="1278" spans="2:6" x14ac:dyDescent="0.25">
      <c r="B1278" s="33"/>
      <c r="C1278" s="34"/>
      <c r="D1278" s="33"/>
      <c r="E1278" s="33"/>
      <c r="F1278" s="33"/>
    </row>
    <row r="1279" spans="2:6" x14ac:dyDescent="0.25">
      <c r="B1279" s="33"/>
      <c r="C1279" s="34"/>
      <c r="D1279" s="33"/>
      <c r="E1279" s="33"/>
      <c r="F1279" s="33"/>
    </row>
    <row r="1280" spans="2:6" x14ac:dyDescent="0.25">
      <c r="B1280" s="33"/>
      <c r="C1280" s="34"/>
      <c r="D1280" s="33"/>
      <c r="E1280" s="33"/>
      <c r="F1280" s="33"/>
    </row>
    <row r="1281" spans="2:6" x14ac:dyDescent="0.25">
      <c r="B1281" s="33"/>
      <c r="C1281" s="34"/>
      <c r="D1281" s="33"/>
      <c r="E1281" s="33"/>
      <c r="F1281" s="33"/>
    </row>
    <row r="1282" spans="2:6" x14ac:dyDescent="0.25">
      <c r="B1282" s="33"/>
      <c r="C1282" s="34"/>
      <c r="D1282" s="33"/>
      <c r="E1282" s="33"/>
      <c r="F1282" s="33"/>
    </row>
    <row r="1283" spans="2:6" x14ac:dyDescent="0.25">
      <c r="B1283" s="33"/>
      <c r="C1283" s="34"/>
      <c r="D1283" s="33"/>
      <c r="E1283" s="33"/>
      <c r="F1283" s="33"/>
    </row>
    <row r="1284" spans="2:6" x14ac:dyDescent="0.25">
      <c r="B1284" s="33"/>
      <c r="C1284" s="34"/>
      <c r="D1284" s="33"/>
      <c r="E1284" s="33"/>
      <c r="F1284" s="33"/>
    </row>
    <row r="1285" spans="2:6" x14ac:dyDescent="0.25">
      <c r="B1285" s="33"/>
      <c r="C1285" s="34"/>
      <c r="D1285" s="33"/>
      <c r="E1285" s="33"/>
      <c r="F1285" s="33"/>
    </row>
    <row r="1286" spans="2:6" x14ac:dyDescent="0.25">
      <c r="B1286" s="33"/>
      <c r="C1286" s="34"/>
      <c r="D1286" s="33"/>
      <c r="E1286" s="33"/>
      <c r="F1286" s="33"/>
    </row>
    <row r="1287" spans="2:6" x14ac:dyDescent="0.25">
      <c r="B1287" s="33"/>
      <c r="C1287" s="34"/>
      <c r="D1287" s="33"/>
      <c r="E1287" s="33"/>
      <c r="F1287" s="33"/>
    </row>
    <row r="1288" spans="2:6" x14ac:dyDescent="0.25">
      <c r="B1288" s="33"/>
      <c r="C1288" s="34"/>
      <c r="D1288" s="33"/>
      <c r="E1288" s="33"/>
      <c r="F1288" s="33"/>
    </row>
    <row r="1289" spans="2:6" x14ac:dyDescent="0.25">
      <c r="B1289" s="33"/>
      <c r="C1289" s="34"/>
      <c r="D1289" s="33"/>
      <c r="E1289" s="33"/>
      <c r="F1289" s="33"/>
    </row>
    <row r="1290" spans="2:6" x14ac:dyDescent="0.25">
      <c r="B1290" s="33"/>
      <c r="C1290" s="34"/>
      <c r="D1290" s="33"/>
      <c r="E1290" s="33"/>
      <c r="F1290" s="33"/>
    </row>
    <row r="1291" spans="2:6" x14ac:dyDescent="0.25">
      <c r="B1291" s="33"/>
      <c r="C1291" s="34"/>
      <c r="D1291" s="33"/>
      <c r="E1291" s="33"/>
      <c r="F1291" s="33"/>
    </row>
    <row r="1292" spans="2:6" x14ac:dyDescent="0.25">
      <c r="B1292" s="33"/>
      <c r="C1292" s="34"/>
      <c r="D1292" s="33"/>
      <c r="E1292" s="33"/>
      <c r="F1292" s="33"/>
    </row>
    <row r="1293" spans="2:6" x14ac:dyDescent="0.25">
      <c r="B1293" s="33"/>
      <c r="C1293" s="34"/>
      <c r="D1293" s="33"/>
      <c r="E1293" s="33"/>
      <c r="F1293" s="33"/>
    </row>
    <row r="1294" spans="2:6" x14ac:dyDescent="0.25">
      <c r="B1294" s="33"/>
      <c r="C1294" s="34"/>
      <c r="D1294" s="33"/>
      <c r="E1294" s="33"/>
      <c r="F1294" s="33"/>
    </row>
    <row r="1295" spans="2:6" x14ac:dyDescent="0.25">
      <c r="B1295" s="33"/>
      <c r="C1295" s="34"/>
      <c r="D1295" s="33"/>
      <c r="E1295" s="33"/>
      <c r="F1295" s="33"/>
    </row>
    <row r="1296" spans="2:6" x14ac:dyDescent="0.25">
      <c r="B1296" s="33"/>
      <c r="C1296" s="34"/>
      <c r="D1296" s="33"/>
      <c r="E1296" s="33"/>
      <c r="F1296" s="33"/>
    </row>
    <row r="1297" spans="2:6" x14ac:dyDescent="0.25">
      <c r="B1297" s="33"/>
      <c r="C1297" s="34"/>
      <c r="D1297" s="33"/>
      <c r="E1297" s="33"/>
      <c r="F1297" s="33"/>
    </row>
    <row r="1298" spans="2:6" x14ac:dyDescent="0.25">
      <c r="B1298" s="33"/>
      <c r="C1298" s="34"/>
      <c r="D1298" s="33"/>
      <c r="E1298" s="33"/>
      <c r="F1298" s="33"/>
    </row>
    <row r="1299" spans="2:6" x14ac:dyDescent="0.25">
      <c r="B1299" s="33"/>
      <c r="C1299" s="34"/>
      <c r="D1299" s="33"/>
      <c r="E1299" s="33"/>
      <c r="F1299" s="33"/>
    </row>
    <row r="1300" spans="2:6" x14ac:dyDescent="0.25">
      <c r="B1300" s="33"/>
      <c r="C1300" s="34"/>
      <c r="D1300" s="33"/>
      <c r="E1300" s="33"/>
      <c r="F1300" s="33"/>
    </row>
    <row r="1301" spans="2:6" x14ac:dyDescent="0.25">
      <c r="B1301" s="33"/>
      <c r="C1301" s="34"/>
      <c r="D1301" s="33"/>
      <c r="E1301" s="33"/>
      <c r="F1301" s="33"/>
    </row>
    <row r="1302" spans="2:6" x14ac:dyDescent="0.25">
      <c r="B1302" s="33"/>
      <c r="C1302" s="33"/>
      <c r="D1302" s="33"/>
      <c r="E1302" s="33"/>
      <c r="F1302" s="33"/>
    </row>
    <row r="1303" spans="2:6" x14ac:dyDescent="0.25">
      <c r="B1303" s="33"/>
      <c r="C1303" s="34"/>
      <c r="D1303" s="33"/>
      <c r="E1303" s="33"/>
      <c r="F1303" s="33"/>
    </row>
    <row r="1304" spans="2:6" x14ac:dyDescent="0.25">
      <c r="B1304" s="33"/>
      <c r="C1304" s="34"/>
      <c r="D1304" s="33"/>
      <c r="E1304" s="33"/>
      <c r="F1304" s="33"/>
    </row>
    <row r="1305" spans="2:6" x14ac:dyDescent="0.25">
      <c r="B1305" s="33"/>
      <c r="C1305" s="34"/>
      <c r="D1305" s="33"/>
      <c r="E1305" s="33"/>
      <c r="F1305" s="33"/>
    </row>
    <row r="1306" spans="2:6" x14ac:dyDescent="0.25">
      <c r="B1306" s="33"/>
      <c r="C1306" s="34"/>
      <c r="D1306" s="33"/>
      <c r="E1306" s="33"/>
      <c r="F1306" s="33"/>
    </row>
    <row r="1307" spans="2:6" x14ac:dyDescent="0.25">
      <c r="B1307" s="33"/>
      <c r="C1307" s="34"/>
      <c r="D1307" s="33"/>
      <c r="E1307" s="33"/>
      <c r="F1307" s="33"/>
    </row>
    <row r="1308" spans="2:6" x14ac:dyDescent="0.25">
      <c r="B1308" s="33"/>
      <c r="C1308" s="34"/>
      <c r="D1308" s="33"/>
      <c r="E1308" s="33"/>
      <c r="F1308" s="33"/>
    </row>
    <row r="1309" spans="2:6" x14ac:dyDescent="0.25">
      <c r="B1309" s="33"/>
      <c r="C1309" s="34"/>
      <c r="D1309" s="33"/>
      <c r="E1309" s="33"/>
      <c r="F1309" s="33"/>
    </row>
    <row r="1310" spans="2:6" x14ac:dyDescent="0.25">
      <c r="B1310" s="33"/>
      <c r="C1310" s="34"/>
      <c r="D1310" s="33"/>
      <c r="E1310" s="33"/>
      <c r="F1310" s="33"/>
    </row>
    <row r="1311" spans="2:6" x14ac:dyDescent="0.25">
      <c r="B1311" s="33"/>
      <c r="C1311" s="34"/>
      <c r="D1311" s="33"/>
      <c r="E1311" s="33"/>
      <c r="F1311" s="33"/>
    </row>
    <row r="1312" spans="2:6" x14ac:dyDescent="0.25">
      <c r="B1312" s="33"/>
      <c r="C1312" s="33"/>
      <c r="D1312" s="33"/>
      <c r="E1312" s="33"/>
      <c r="F1312" s="33"/>
    </row>
    <row r="1313" spans="2:6" x14ac:dyDescent="0.25">
      <c r="B1313" s="33"/>
      <c r="C1313" s="34"/>
      <c r="D1313" s="33"/>
      <c r="E1313" s="33"/>
      <c r="F1313" s="33"/>
    </row>
    <row r="1314" spans="2:6" x14ac:dyDescent="0.25">
      <c r="B1314" s="33"/>
      <c r="C1314" s="34"/>
      <c r="D1314" s="33"/>
      <c r="E1314" s="33"/>
      <c r="F1314" s="33"/>
    </row>
    <row r="1315" spans="2:6" x14ac:dyDescent="0.25">
      <c r="B1315" s="33"/>
      <c r="C1315" s="34"/>
      <c r="D1315" s="33"/>
      <c r="E1315" s="33"/>
      <c r="F1315" s="33"/>
    </row>
    <row r="1316" spans="2:6" x14ac:dyDescent="0.25">
      <c r="B1316" s="33"/>
      <c r="C1316" s="34"/>
      <c r="D1316" s="33"/>
      <c r="E1316" s="33"/>
      <c r="F1316" s="33"/>
    </row>
    <row r="1317" spans="2:6" x14ac:dyDescent="0.25">
      <c r="B1317" s="33"/>
      <c r="C1317" s="34"/>
      <c r="D1317" s="33"/>
      <c r="E1317" s="33"/>
      <c r="F1317" s="33"/>
    </row>
    <row r="1318" spans="2:6" x14ac:dyDescent="0.25">
      <c r="B1318" s="33"/>
      <c r="C1318" s="34"/>
      <c r="D1318" s="33"/>
      <c r="E1318" s="33"/>
      <c r="F1318" s="33"/>
    </row>
    <row r="1319" spans="2:6" x14ac:dyDescent="0.25">
      <c r="B1319" s="33"/>
      <c r="C1319" s="34"/>
      <c r="D1319" s="33"/>
      <c r="E1319" s="33"/>
      <c r="F1319" s="33"/>
    </row>
    <row r="1320" spans="2:6" x14ac:dyDescent="0.25">
      <c r="B1320" s="33"/>
      <c r="C1320" s="34"/>
      <c r="D1320" s="33"/>
      <c r="E1320" s="33"/>
      <c r="F1320" s="33"/>
    </row>
    <row r="1321" spans="2:6" x14ac:dyDescent="0.25">
      <c r="B1321" s="33"/>
      <c r="C1321" s="34"/>
      <c r="D1321" s="33"/>
      <c r="E1321" s="33"/>
      <c r="F1321" s="33"/>
    </row>
    <row r="1322" spans="2:6" x14ac:dyDescent="0.25">
      <c r="B1322" s="33"/>
      <c r="C1322" s="33"/>
      <c r="D1322" s="33"/>
      <c r="E1322" s="33"/>
      <c r="F1322" s="33"/>
    </row>
    <row r="1323" spans="2:6" x14ac:dyDescent="0.25">
      <c r="B1323" s="33"/>
      <c r="C1323" s="34"/>
      <c r="D1323" s="33"/>
      <c r="E1323" s="33"/>
      <c r="F1323" s="33"/>
    </row>
    <row r="1324" spans="2:6" x14ac:dyDescent="0.25">
      <c r="B1324" s="33"/>
      <c r="C1324" s="34"/>
      <c r="D1324" s="33"/>
      <c r="E1324" s="33"/>
      <c r="F1324" s="33"/>
    </row>
    <row r="1325" spans="2:6" x14ac:dyDescent="0.25">
      <c r="B1325" s="33"/>
      <c r="C1325" s="34"/>
      <c r="D1325" s="33"/>
      <c r="E1325" s="33"/>
      <c r="F1325" s="33"/>
    </row>
    <row r="1326" spans="2:6" x14ac:dyDescent="0.25">
      <c r="B1326" s="33"/>
      <c r="C1326" s="34"/>
      <c r="D1326" s="33"/>
      <c r="E1326" s="33"/>
      <c r="F1326" s="33"/>
    </row>
    <row r="1327" spans="2:6" x14ac:dyDescent="0.25">
      <c r="B1327" s="33"/>
      <c r="C1327" s="34"/>
      <c r="D1327" s="33"/>
      <c r="E1327" s="33"/>
      <c r="F1327" s="33"/>
    </row>
    <row r="1328" spans="2:6" x14ac:dyDescent="0.25">
      <c r="B1328" s="33"/>
      <c r="C1328" s="34"/>
      <c r="D1328" s="33"/>
      <c r="E1328" s="33"/>
      <c r="F1328" s="33"/>
    </row>
    <row r="1329" spans="2:6" x14ac:dyDescent="0.25">
      <c r="B1329" s="33"/>
      <c r="C1329" s="33"/>
      <c r="D1329" s="33"/>
      <c r="E1329" s="33"/>
      <c r="F1329" s="33"/>
    </row>
    <row r="1330" spans="2:6" x14ac:dyDescent="0.25">
      <c r="B1330" s="33"/>
      <c r="C1330" s="34"/>
      <c r="D1330" s="33"/>
      <c r="E1330" s="33"/>
      <c r="F1330" s="33"/>
    </row>
    <row r="1331" spans="2:6" x14ac:dyDescent="0.25">
      <c r="B1331" s="33"/>
      <c r="C1331" s="34"/>
      <c r="D1331" s="33"/>
      <c r="E1331" s="33"/>
      <c r="F1331" s="33"/>
    </row>
    <row r="1332" spans="2:6" x14ac:dyDescent="0.25">
      <c r="B1332" s="33"/>
      <c r="C1332" s="34"/>
      <c r="D1332" s="33"/>
      <c r="E1332" s="33"/>
      <c r="F1332" s="33"/>
    </row>
    <row r="1333" spans="2:6" x14ac:dyDescent="0.25">
      <c r="B1333" s="33"/>
      <c r="C1333" s="34"/>
      <c r="D1333" s="33"/>
      <c r="E1333" s="33"/>
      <c r="F1333" s="33"/>
    </row>
    <row r="1334" spans="2:6" x14ac:dyDescent="0.25">
      <c r="B1334" s="33"/>
      <c r="C1334" s="34"/>
      <c r="D1334" s="33"/>
      <c r="E1334" s="33"/>
      <c r="F1334" s="33"/>
    </row>
    <row r="1335" spans="2:6" x14ac:dyDescent="0.25">
      <c r="B1335" s="33"/>
      <c r="C1335" s="34"/>
      <c r="D1335" s="33"/>
      <c r="E1335" s="33"/>
      <c r="F1335" s="33"/>
    </row>
    <row r="1336" spans="2:6" x14ac:dyDescent="0.25">
      <c r="B1336" s="33"/>
      <c r="C1336" s="34"/>
      <c r="D1336" s="33"/>
      <c r="E1336" s="33"/>
      <c r="F1336" s="33"/>
    </row>
    <row r="1337" spans="2:6" x14ac:dyDescent="0.25">
      <c r="B1337" s="33"/>
      <c r="C1337" s="34"/>
      <c r="D1337" s="33"/>
      <c r="E1337" s="33"/>
      <c r="F1337" s="33"/>
    </row>
    <row r="1338" spans="2:6" x14ac:dyDescent="0.25">
      <c r="B1338" s="33"/>
      <c r="C1338" s="33"/>
      <c r="D1338" s="33"/>
      <c r="E1338" s="33"/>
      <c r="F1338" s="33"/>
    </row>
    <row r="1339" spans="2:6" x14ac:dyDescent="0.25">
      <c r="B1339" s="33"/>
      <c r="C1339" s="34"/>
      <c r="D1339" s="33"/>
      <c r="E1339" s="33"/>
      <c r="F1339" s="33"/>
    </row>
    <row r="1340" spans="2:6" x14ac:dyDescent="0.25">
      <c r="B1340" s="33"/>
      <c r="C1340" s="34"/>
      <c r="D1340" s="33"/>
      <c r="E1340" s="33"/>
      <c r="F1340" s="33"/>
    </row>
    <row r="1341" spans="2:6" x14ac:dyDescent="0.25">
      <c r="B1341" s="33"/>
      <c r="C1341" s="34"/>
      <c r="D1341" s="33"/>
      <c r="E1341" s="33"/>
      <c r="F1341" s="33"/>
    </row>
    <row r="1342" spans="2:6" x14ac:dyDescent="0.25">
      <c r="B1342" s="33"/>
      <c r="C1342" s="34"/>
      <c r="D1342" s="33"/>
      <c r="E1342" s="33"/>
      <c r="F1342" s="33"/>
    </row>
    <row r="1343" spans="2:6" x14ac:dyDescent="0.25">
      <c r="B1343" s="33"/>
      <c r="C1343" s="34"/>
      <c r="D1343" s="33"/>
      <c r="E1343" s="33"/>
      <c r="F1343" s="33"/>
    </row>
    <row r="1344" spans="2:6" x14ac:dyDescent="0.25">
      <c r="B1344" s="33"/>
      <c r="C1344" s="34"/>
      <c r="D1344" s="33"/>
      <c r="E1344" s="33"/>
      <c r="F1344" s="33"/>
    </row>
    <row r="1345" spans="2:6" x14ac:dyDescent="0.25">
      <c r="B1345" s="33"/>
      <c r="C1345" s="33"/>
      <c r="D1345" s="33"/>
      <c r="E1345" s="33"/>
      <c r="F1345" s="33"/>
    </row>
    <row r="1346" spans="2:6" x14ac:dyDescent="0.25">
      <c r="B1346" s="33"/>
      <c r="C1346" s="34"/>
      <c r="D1346" s="33"/>
      <c r="E1346" s="33"/>
      <c r="F1346" s="33"/>
    </row>
    <row r="1347" spans="2:6" x14ac:dyDescent="0.25">
      <c r="B1347" s="33"/>
      <c r="C1347" s="34"/>
      <c r="D1347" s="33"/>
      <c r="E1347" s="33"/>
      <c r="F1347" s="33"/>
    </row>
    <row r="1348" spans="2:6" x14ac:dyDescent="0.25">
      <c r="B1348" s="33"/>
      <c r="C1348" s="34"/>
      <c r="D1348" s="33"/>
      <c r="E1348" s="33"/>
      <c r="F1348" s="33"/>
    </row>
    <row r="1349" spans="2:6" x14ac:dyDescent="0.25">
      <c r="B1349" s="33"/>
      <c r="C1349" s="34"/>
      <c r="D1349" s="33"/>
      <c r="E1349" s="33"/>
      <c r="F1349" s="33"/>
    </row>
    <row r="1350" spans="2:6" x14ac:dyDescent="0.25">
      <c r="B1350" s="33"/>
      <c r="C1350" s="34"/>
      <c r="D1350" s="33"/>
      <c r="E1350" s="33"/>
      <c r="F1350" s="33"/>
    </row>
    <row r="1351" spans="2:6" x14ac:dyDescent="0.25">
      <c r="B1351" s="33"/>
      <c r="C1351" s="34"/>
      <c r="D1351" s="33"/>
      <c r="E1351" s="33"/>
      <c r="F1351" s="33"/>
    </row>
    <row r="1352" spans="2:6" x14ac:dyDescent="0.25">
      <c r="B1352" s="33"/>
      <c r="C1352" s="34"/>
      <c r="D1352" s="33"/>
      <c r="E1352" s="33"/>
      <c r="F1352" s="33"/>
    </row>
    <row r="1353" spans="2:6" x14ac:dyDescent="0.25">
      <c r="B1353" s="33"/>
      <c r="C1353" s="34"/>
      <c r="D1353" s="33"/>
      <c r="E1353" s="33"/>
      <c r="F1353" s="33"/>
    </row>
    <row r="1354" spans="2:6" x14ac:dyDescent="0.25">
      <c r="B1354" s="33"/>
      <c r="C1354" s="34"/>
      <c r="D1354" s="33"/>
      <c r="E1354" s="33"/>
      <c r="F1354" s="33"/>
    </row>
    <row r="1355" spans="2:6" x14ac:dyDescent="0.25">
      <c r="B1355" s="33"/>
      <c r="C1355" s="34"/>
      <c r="D1355" s="33"/>
      <c r="E1355" s="33"/>
      <c r="F1355" s="33"/>
    </row>
    <row r="1356" spans="2:6" x14ac:dyDescent="0.25">
      <c r="B1356" s="33"/>
      <c r="C1356" s="34"/>
      <c r="D1356" s="33"/>
      <c r="E1356" s="33"/>
      <c r="F1356" s="33"/>
    </row>
    <row r="1357" spans="2:6" x14ac:dyDescent="0.25">
      <c r="B1357" s="33"/>
      <c r="C1357" s="34"/>
      <c r="D1357" s="33"/>
      <c r="E1357" s="33"/>
      <c r="F1357" s="33"/>
    </row>
    <row r="1358" spans="2:6" x14ac:dyDescent="0.25">
      <c r="B1358" s="33"/>
      <c r="C1358" s="33"/>
      <c r="D1358" s="33"/>
      <c r="E1358" s="33"/>
      <c r="F1358" s="33"/>
    </row>
    <row r="1359" spans="2:6" x14ac:dyDescent="0.25">
      <c r="B1359" s="33"/>
      <c r="C1359" s="34"/>
      <c r="D1359" s="33"/>
      <c r="E1359" s="33"/>
      <c r="F1359" s="33"/>
    </row>
    <row r="1360" spans="2:6" x14ac:dyDescent="0.25">
      <c r="B1360" s="33"/>
      <c r="C1360" s="34"/>
      <c r="D1360" s="33"/>
      <c r="E1360" s="33"/>
      <c r="F1360" s="33"/>
    </row>
    <row r="1361" spans="2:6" x14ac:dyDescent="0.25">
      <c r="B1361" s="33"/>
      <c r="C1361" s="34"/>
      <c r="D1361" s="33"/>
      <c r="E1361" s="33"/>
      <c r="F1361" s="33"/>
    </row>
    <row r="1362" spans="2:6" x14ac:dyDescent="0.25">
      <c r="B1362" s="33"/>
      <c r="C1362" s="34"/>
      <c r="D1362" s="33"/>
      <c r="E1362" s="33"/>
      <c r="F1362" s="33"/>
    </row>
    <row r="1363" spans="2:6" x14ac:dyDescent="0.25">
      <c r="B1363" s="33"/>
      <c r="C1363" s="34"/>
      <c r="D1363" s="33"/>
      <c r="E1363" s="33"/>
      <c r="F1363" s="33"/>
    </row>
    <row r="1364" spans="2:6" x14ac:dyDescent="0.25">
      <c r="B1364" s="33"/>
      <c r="C1364" s="34"/>
      <c r="D1364" s="33"/>
      <c r="E1364" s="33"/>
      <c r="F1364" s="33"/>
    </row>
    <row r="1365" spans="2:6" x14ac:dyDescent="0.25">
      <c r="B1365" s="33"/>
      <c r="C1365" s="34"/>
      <c r="D1365" s="33"/>
      <c r="E1365" s="33"/>
      <c r="F1365" s="33"/>
    </row>
    <row r="1366" spans="2:6" x14ac:dyDescent="0.25">
      <c r="B1366" s="33"/>
      <c r="C1366" s="34"/>
      <c r="D1366" s="33"/>
      <c r="E1366" s="33"/>
      <c r="F1366" s="33"/>
    </row>
    <row r="1367" spans="2:6" x14ac:dyDescent="0.25">
      <c r="B1367" s="33"/>
      <c r="C1367" s="34"/>
      <c r="D1367" s="33"/>
      <c r="E1367" s="33"/>
      <c r="F1367" s="33"/>
    </row>
    <row r="1368" spans="2:6" x14ac:dyDescent="0.25">
      <c r="B1368" s="33"/>
      <c r="C1368" s="34"/>
      <c r="D1368" s="33"/>
      <c r="E1368" s="33"/>
      <c r="F1368" s="33"/>
    </row>
    <row r="1369" spans="2:6" x14ac:dyDescent="0.25">
      <c r="B1369" s="33"/>
      <c r="C1369" s="33"/>
      <c r="D1369" s="33"/>
      <c r="E1369" s="33"/>
      <c r="F1369" s="33"/>
    </row>
    <row r="1370" spans="2:6" x14ac:dyDescent="0.25">
      <c r="B1370" s="33"/>
      <c r="C1370" s="33"/>
      <c r="D1370" s="33"/>
      <c r="E1370" s="33"/>
      <c r="F1370" s="33"/>
    </row>
    <row r="1371" spans="2:6" x14ac:dyDescent="0.25">
      <c r="B1371" s="33"/>
      <c r="C1371" s="33"/>
      <c r="D1371" s="33"/>
      <c r="E1371" s="33"/>
      <c r="F1371" s="33"/>
    </row>
    <row r="1372" spans="2:6" x14ac:dyDescent="0.25">
      <c r="B1372" s="33"/>
      <c r="C1372" s="33"/>
      <c r="D1372" s="33"/>
      <c r="E1372" s="33"/>
      <c r="F1372" s="33"/>
    </row>
    <row r="1373" spans="2:6" x14ac:dyDescent="0.25">
      <c r="B1373" s="33"/>
      <c r="C1373" s="33"/>
      <c r="D1373" s="33"/>
      <c r="E1373" s="33"/>
      <c r="F1373" s="33"/>
    </row>
    <row r="1374" spans="2:6" x14ac:dyDescent="0.25">
      <c r="B1374" s="33"/>
      <c r="C1374" s="33"/>
      <c r="D1374" s="33"/>
      <c r="E1374" s="33"/>
      <c r="F1374" s="33"/>
    </row>
  </sheetData>
  <autoFilter ref="C2:C1374"/>
  <mergeCells count="7">
    <mergeCell ref="C3:F3"/>
    <mergeCell ref="D5:F5"/>
    <mergeCell ref="E10:F10"/>
    <mergeCell ref="C2:F2"/>
    <mergeCell ref="D7:F7"/>
    <mergeCell ref="D8:F8"/>
    <mergeCell ref="D6:F6"/>
  </mergeCells>
  <conditionalFormatting sqref="E340">
    <cfRule type="dataBar" priority="10">
      <dataBar>
        <cfvo type="min"/>
        <cfvo type="max"/>
        <color rgb="FF638EC6"/>
      </dataBar>
    </cfRule>
  </conditionalFormatting>
  <conditionalFormatting sqref="E349">
    <cfRule type="dataBar" priority="9">
      <dataBar>
        <cfvo type="min"/>
        <cfvo type="max"/>
        <color rgb="FF638EC6"/>
      </dataBar>
    </cfRule>
  </conditionalFormatting>
  <conditionalFormatting sqref="E354">
    <cfRule type="dataBar" priority="8">
      <dataBar>
        <cfvo type="min"/>
        <cfvo type="max"/>
        <color rgb="FF638EC6"/>
      </dataBar>
    </cfRule>
  </conditionalFormatting>
  <conditionalFormatting sqref="E363">
    <cfRule type="dataBar" priority="7">
      <dataBar>
        <cfvo type="min"/>
        <cfvo type="max"/>
        <color rgb="FF638EC6"/>
      </dataBar>
    </cfRule>
  </conditionalFormatting>
  <conditionalFormatting sqref="E370:F370">
    <cfRule type="dataBar" priority="6">
      <dataBar>
        <cfvo type="min"/>
        <cfvo type="max"/>
        <color rgb="FF638EC6"/>
      </dataBar>
    </cfRule>
  </conditionalFormatting>
  <conditionalFormatting sqref="E377:F377">
    <cfRule type="dataBar" priority="5">
      <dataBar>
        <cfvo type="min"/>
        <cfvo type="max"/>
        <color rgb="FF638EC6"/>
      </dataBar>
    </cfRule>
  </conditionalFormatting>
  <conditionalFormatting sqref="E383:F383">
    <cfRule type="dataBar" priority="4">
      <dataBar>
        <cfvo type="min"/>
        <cfvo type="max"/>
        <color rgb="FF638EC6"/>
      </dataBar>
    </cfRule>
  </conditionalFormatting>
  <conditionalFormatting sqref="E389:F389">
    <cfRule type="dataBar" priority="3">
      <dataBar>
        <cfvo type="min"/>
        <cfvo type="max"/>
        <color rgb="FF638EC6"/>
      </dataBar>
    </cfRule>
  </conditionalFormatting>
  <conditionalFormatting sqref="E406:F406">
    <cfRule type="dataBar" priority="2">
      <dataBar>
        <cfvo type="min"/>
        <cfvo type="max"/>
        <color rgb="FF638EC6"/>
      </dataBar>
    </cfRule>
  </conditionalFormatting>
  <conditionalFormatting sqref="E410:F410">
    <cfRule type="dataBar" priority="1">
      <dataBar>
        <cfvo type="min"/>
        <cfvo type="max"/>
        <color rgb="FF638EC6"/>
      </dataBar>
    </cfRule>
  </conditionalFormatting>
  <dataValidations count="1">
    <dataValidation type="list" allowBlank="1" showInputMessage="1" showErrorMessage="1" sqref="D930:D947 D949:D959 D961:D970 D972:D978 D980:D1012 D1014:D1036 D1038:D1078 D1080:D1095 D1097:D1103 D1105:D1110 D1112:D1115 D1117:D1122 D1124:D1131 D1133:D1139 D1141:D1147 D1149:D1150 D1152 D1154:D1155 D1157 D1159:D1162 D1165:D1170 D1172:D1176 D1178:D1179 D1181:D1185 D1187:D1189 D1191 D1193:D1194 D1196:D1199 D1201:D1251 D1253 D1326 D1330:D1338 D1347:D1351 D1353:D1355">
      <formula1>$G$1:$G$3</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election activeCell="D30" sqref="D30"/>
    </sheetView>
  </sheetViews>
  <sheetFormatPr defaultRowHeight="15" x14ac:dyDescent="0.25"/>
  <cols>
    <col min="4" max="4" width="46" customWidth="1"/>
  </cols>
  <sheetData/>
  <dataValidations count="1">
    <dataValidation type="list" allowBlank="1" showInputMessage="1" showErrorMessage="1" sqref="E32">
      <formula1>$G$1:$G$3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Technical Compliance</vt:lpstr>
      <vt:lpstr>Sheet1</vt:lpstr>
      <vt:lpstr>'Technical Compliance'!_Toc442432365</vt:lpstr>
      <vt:lpstr>'Technical Compliance'!_Toc442432372</vt:lpstr>
      <vt:lpstr>'Technical Compliance'!_Toc442432373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cp:lastPrinted>2015-12-29T11:15:58Z</cp:lastPrinted>
  <dcterms:created xsi:type="dcterms:W3CDTF">2015-11-10T09:44:37Z</dcterms:created>
  <dcterms:modified xsi:type="dcterms:W3CDTF">2026-10-08T06:32:57Z</dcterms:modified>
</cp:coreProperties>
</file>