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-PRO\F-PRO-NTP\Non-Technical Purchases\RFPs\RFP 2026\CoBranding-Rebranding &amp; Maint POS RFT- Final May 6-26\"/>
    </mc:Choice>
  </mc:AlternateContent>
  <xr:revisionPtr revIDLastSave="0" documentId="13_ncr:1_{BBE5A849-FDFF-4F8F-92FA-A13693C71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tenance 33 POSs" sheetId="22" r:id="rId1"/>
    <sheet name="Summary by kaza _Mohafaza" sheetId="25" r:id="rId2"/>
  </sheets>
  <definedNames>
    <definedName name="_xlnm._FilterDatabase" localSheetId="0" hidden="1">'Maintenance 33 POSs'!$A$1:$T$34</definedName>
    <definedName name="_xlnm._FilterDatabase" localSheetId="1" hidden="1">'Summary by kaza _Mohafaza'!$A$1:$C$20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2" l="1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2" i="22"/>
  <c r="D12" i="25"/>
  <c r="D10" i="25"/>
  <c r="D5" i="25"/>
  <c r="D3" i="25"/>
  <c r="C19" i="25"/>
  <c r="D19" i="25" l="1"/>
</calcChain>
</file>

<file path=xl/sharedStrings.xml><?xml version="1.0" encoding="utf-8"?>
<sst xmlns="http://schemas.openxmlformats.org/spreadsheetml/2006/main" count="459" uniqueCount="259">
  <si>
    <t>POS Name</t>
  </si>
  <si>
    <t>Address</t>
  </si>
  <si>
    <t>Phone</t>
  </si>
  <si>
    <t>Mobile</t>
  </si>
  <si>
    <t>Kaza</t>
  </si>
  <si>
    <t>Mohafaza</t>
  </si>
  <si>
    <t>North Lebanon</t>
  </si>
  <si>
    <t>Baabda</t>
  </si>
  <si>
    <t>Mount Lebanon</t>
  </si>
  <si>
    <t>Beirut</t>
  </si>
  <si>
    <t>El Matn</t>
  </si>
  <si>
    <t>MASS ELECTRONICS</t>
  </si>
  <si>
    <t>M. Fouad Karam</t>
  </si>
  <si>
    <t>Jbeil</t>
  </si>
  <si>
    <t>09/946476</t>
  </si>
  <si>
    <t>Borj Hammoud</t>
  </si>
  <si>
    <t>3 PLUS</t>
  </si>
  <si>
    <t>Mr. Bassam el zaher</t>
  </si>
  <si>
    <t>Kfar Hata</t>
  </si>
  <si>
    <t>Koura</t>
  </si>
  <si>
    <t>06/921113</t>
  </si>
  <si>
    <t>03/105557;76/105557</t>
  </si>
  <si>
    <t>Batroun</t>
  </si>
  <si>
    <t>Kfar Hatta, Al Rouss street, Attieh building, GF, near Nazha fares gas station</t>
  </si>
  <si>
    <t>Aaley</t>
  </si>
  <si>
    <t>Zgharta</t>
  </si>
  <si>
    <t>MECTRONICS S.A.R.L (Mejedlaya)</t>
  </si>
  <si>
    <t>M. Bassam  Doumian</t>
  </si>
  <si>
    <t>Mejdlaiya</t>
  </si>
  <si>
    <t>06/662347;06/662105</t>
  </si>
  <si>
    <t>03/662347;71/662347</t>
  </si>
  <si>
    <t>Jbeil,Byblos Club street,St Antoine center,GF,facing Byblos Sporting club</t>
  </si>
  <si>
    <t>03/865800;70/865800;71/865800;76/474761</t>
  </si>
  <si>
    <t>Kesrouane</t>
  </si>
  <si>
    <t>Nabatieh</t>
  </si>
  <si>
    <t xml:space="preserve">ALLO DORA </t>
  </si>
  <si>
    <t>Daoura</t>
  </si>
  <si>
    <t>M.Georgic Antebian and Mrs. Caroline Najarian</t>
  </si>
  <si>
    <t>Daoura,Daoura Roundabout,Nersessian Bldg,Gf,Next To Ayanian For Lighting</t>
  </si>
  <si>
    <t>01/243239</t>
  </si>
  <si>
    <t>03/313007;70/313007;03/262767;76/505776</t>
  </si>
  <si>
    <t>Tariq El Jdideh</t>
  </si>
  <si>
    <t>TELESTAR (Achkout)</t>
  </si>
  <si>
    <t>M. Elie MAALOUF</t>
  </si>
  <si>
    <t>Aachqout</t>
  </si>
  <si>
    <t>AALAM ELECTRONICS</t>
  </si>
  <si>
    <t>M.Elie Aalam</t>
  </si>
  <si>
    <t>Dekwaneh</t>
  </si>
  <si>
    <t>Dekwaneh.Square Street,Berchan Bldg,GF,Facing Saad Jewellery</t>
  </si>
  <si>
    <t>UNI CELL</t>
  </si>
  <si>
    <t>Mr.Hassan Doughman</t>
  </si>
  <si>
    <t>Marjeoun Road,Fahes Bldg,Near Al Zouwada Al Asrieh Restaurant.</t>
  </si>
  <si>
    <t>09/954196</t>
  </si>
  <si>
    <t>03/645051;03/276641;03/509647</t>
  </si>
  <si>
    <t>01/684000</t>
  </si>
  <si>
    <t>03/262252;70/525404</t>
  </si>
  <si>
    <t>07/766227</t>
  </si>
  <si>
    <t>03/299126;70/299126;71/299126;70/391000</t>
  </si>
  <si>
    <t>Mejedlaya,Haret El Jdideh street,Abboud building,GF,facing Karmelite School road.</t>
  </si>
  <si>
    <t>Aachqout,Main Road,Raoul Chidiac Bldg,GF,Near Prevention Pharmacy</t>
  </si>
  <si>
    <t>City</t>
  </si>
  <si>
    <t>KEY CELL</t>
  </si>
  <si>
    <t>Mr. Raafat Fouad Yousef</t>
  </si>
  <si>
    <t>Sir El Denniyeh</t>
  </si>
  <si>
    <t>Main street facing the Municipality of Sir El Donniyeh,Chawki Fatfat building</t>
  </si>
  <si>
    <t>El Miniyeh-Denniyeh</t>
  </si>
  <si>
    <t>06/491147</t>
  </si>
  <si>
    <t>76/491159;76/491149</t>
  </si>
  <si>
    <t>CAPITAL ELECTRONICS</t>
  </si>
  <si>
    <t>M. Adel Zouein and M. Rafic Zouein</t>
  </si>
  <si>
    <t>Kfar Hbab</t>
  </si>
  <si>
    <t>Kfar Hbab,Main Road,Abou Assaf Bldg,GF,Facing Wooden Bakery</t>
  </si>
  <si>
    <t>09/852434</t>
  </si>
  <si>
    <t>03/266052;03/244213</t>
  </si>
  <si>
    <t>CHAHINE CELL</t>
  </si>
  <si>
    <t>M.Chahine Chahine and M.Tony Abi Dergham.</t>
  </si>
  <si>
    <t>Zouk Mkayel</t>
  </si>
  <si>
    <t>Zouk Mikael,Al Oumara stree,Azzi Bldg,GF,Near Falafel Zeinoun</t>
  </si>
  <si>
    <t>09/214998</t>
  </si>
  <si>
    <t>03/866670;03/263586</t>
  </si>
  <si>
    <t>CLIC CELL</t>
  </si>
  <si>
    <t>M. Zaven Asdourian</t>
  </si>
  <si>
    <t>Borj Hammoud,Assaf Khoury Street,Achegian Bldg,GF,Facin Roll Café Shop</t>
  </si>
  <si>
    <t>01/260415</t>
  </si>
  <si>
    <t>03/885543;71/895543</t>
  </si>
  <si>
    <t>DORY CELL</t>
  </si>
  <si>
    <t>M. Dory Salloum</t>
  </si>
  <si>
    <t>Sin El Fil</t>
  </si>
  <si>
    <t>Sin El Fil,Al Kalaa Street,Bakhos and Trad Bldg,GF,Facing Abi Nader Market</t>
  </si>
  <si>
    <t>01/493188</t>
  </si>
  <si>
    <t>70/645303;70/535255</t>
  </si>
  <si>
    <t>SAMI CELL</t>
  </si>
  <si>
    <t>M. Sami El Cheikh and Mrs. Melanie Louis</t>
  </si>
  <si>
    <t>St Joseph Street,Massoud Bldg,GF,Facing St Joseph Center</t>
  </si>
  <si>
    <t>01/252555</t>
  </si>
  <si>
    <t>03/496667;70/272740;70/871400;70/909292</t>
  </si>
  <si>
    <t>ELIAS CELL</t>
  </si>
  <si>
    <t>Mr.Rizk Elias and Mrs.Rose-Marie Elias</t>
  </si>
  <si>
    <t>Kousba</t>
  </si>
  <si>
    <t>Kousba,Facing The Central,Central Street,Sarraf Building,Ground Floor.</t>
  </si>
  <si>
    <t>06/512443</t>
  </si>
  <si>
    <t>03/965489;76/105005;70/003071</t>
  </si>
  <si>
    <t>Tripoli</t>
  </si>
  <si>
    <t>FIRST CLASS</t>
  </si>
  <si>
    <t>M. Rabih Abou Taha</t>
  </si>
  <si>
    <t>Abou Samra</t>
  </si>
  <si>
    <t>Abou Samra,Haram Street,Dar Al Bayda Bldg,GF,Facing Haram Mosque</t>
  </si>
  <si>
    <t>06/423736
06/441717</t>
  </si>
  <si>
    <t>03/868345;70/323225;71/868345;81/513513</t>
  </si>
  <si>
    <t>TECNICOM</t>
  </si>
  <si>
    <t>M. Alek Khodorchah</t>
  </si>
  <si>
    <t>Aaoukar</t>
  </si>
  <si>
    <t>Main road,Jamil Daou center</t>
  </si>
  <si>
    <t>04/544807</t>
  </si>
  <si>
    <t>03/929848;03/561155</t>
  </si>
  <si>
    <t>Zahle</t>
  </si>
  <si>
    <t>Bekaa</t>
  </si>
  <si>
    <t>PHONE ZONE</t>
  </si>
  <si>
    <t>Mr. Bashir Kara,Mr. Antoine Kara and Mr. Shady Kara</t>
  </si>
  <si>
    <t>Dbayeh</t>
  </si>
  <si>
    <t>Dbayeh,Old Main Road,Bambouk Bldg,GF,70 m Next To LeMall Center</t>
  </si>
  <si>
    <t>70/741941;03/524224</t>
  </si>
  <si>
    <t>West Beqaa</t>
  </si>
  <si>
    <t>ETS HAGT</t>
  </si>
  <si>
    <t>Mr Hadi Touma and Mr Hicham Touma</t>
  </si>
  <si>
    <t>Kefraya</t>
  </si>
  <si>
    <t>Kefrayya,Main Road,Ali Makki Bldg,GF,Next to total Station</t>
  </si>
  <si>
    <t>08/645888</t>
  </si>
  <si>
    <t>71/677660,70/118577;76/677660;03/677660</t>
  </si>
  <si>
    <t>KAB ELIAS FOR COMMUNICATION</t>
  </si>
  <si>
    <t>Mr. Ahmad Khoder</t>
  </si>
  <si>
    <t>Qabb Elias</t>
  </si>
  <si>
    <t>Main road direction to West Bekaa,Baalbacki building,GF,facing Bekaa Shopping Center</t>
  </si>
  <si>
    <t>08/501247</t>
  </si>
  <si>
    <t>70/115521;70/408274</t>
  </si>
  <si>
    <t>PRONTO CELL</t>
  </si>
  <si>
    <t>Mr.Abdallah Sweidan</t>
  </si>
  <si>
    <t>Riyaq</t>
  </si>
  <si>
    <t>El Fikani street,leading to Raiit,Abdallah Sweidan building,GF,facing Al Zahraa mosque</t>
  </si>
  <si>
    <t>03/800022;71/800022</t>
  </si>
  <si>
    <t>POP CELL</t>
  </si>
  <si>
    <t>Mr.Pascal Kanberian</t>
  </si>
  <si>
    <t>Zahle,main road,Maalaka,El Jisr,Near General Security Bld,Moussa Abed Al Ahad Bld.</t>
  </si>
  <si>
    <t>08/800233</t>
  </si>
  <si>
    <t>03/366887</t>
  </si>
  <si>
    <t>DR CELL</t>
  </si>
  <si>
    <t>M.Sami Azzi</t>
  </si>
  <si>
    <t>Furn Ech Chebbak</t>
  </si>
  <si>
    <t>Furn Ech Chebbak,Damascus Road,Saad Bldg,GF,Facing Nehme Wear Shop</t>
  </si>
  <si>
    <t>01/292070</t>
  </si>
  <si>
    <t>03/205117</t>
  </si>
  <si>
    <t>SPECIAL CELL</t>
  </si>
  <si>
    <t>M. Hani Abou Zeki</t>
  </si>
  <si>
    <t>Choueifat</t>
  </si>
  <si>
    <t>Choueifat,old Saida road,near Blom bank,Ramzi Saab building,GF</t>
  </si>
  <si>
    <t>05/431069</t>
  </si>
  <si>
    <t>03/660021;71/660021</t>
  </si>
  <si>
    <t>HASHEM SERVICES</t>
  </si>
  <si>
    <t>Mr. Taleb Hashem</t>
  </si>
  <si>
    <t>Haret Hreik</t>
  </si>
  <si>
    <t>Haret Hreik, Al Arid Street;Sawli Center,GF,facing Fenecia Bank</t>
  </si>
  <si>
    <t>71/633382;03/404407</t>
  </si>
  <si>
    <t>AL JAWAD CELL</t>
  </si>
  <si>
    <t>Mr. Ali Nouredinne</t>
  </si>
  <si>
    <t>Hay Al Sollom</t>
  </si>
  <si>
    <t>Hay Al Sollom,Al Zahraa street,Al Dor building,GF,near Al Orweh coop</t>
  </si>
  <si>
    <t>71/373738; 70/404052</t>
  </si>
  <si>
    <t>GET RITE</t>
  </si>
  <si>
    <t>Mr.Souheil Abou Ali</t>
  </si>
  <si>
    <t>Bchamoun</t>
  </si>
  <si>
    <t>Bchamoun,Main Road,Massoud Bldg,GF,Near Abou Najem Supermarket</t>
  </si>
  <si>
    <t>05/272949</t>
  </si>
  <si>
    <t>03/334585;70/259889</t>
  </si>
  <si>
    <t>BATAL CELL 2</t>
  </si>
  <si>
    <t>Mr.Rabih El Batal</t>
  </si>
  <si>
    <t>Hamra</t>
  </si>
  <si>
    <t>Cairo Street,Zakka Bldg,Facing Babel Theater.</t>
  </si>
  <si>
    <t>01/344447</t>
  </si>
  <si>
    <t>70/344447;76/744147;71/744147;81/177971</t>
  </si>
  <si>
    <t>ROY CELL</t>
  </si>
  <si>
    <t>M. Hani Kotob</t>
  </si>
  <si>
    <t>Tariq El Jdideh,Main Road,Al Shourouk Bldg,GF,Near Arab University</t>
  </si>
  <si>
    <t>01/705240</t>
  </si>
  <si>
    <t>03/827860;70/285216;71/000020</t>
  </si>
  <si>
    <t>BOB CELL(Key Power)</t>
  </si>
  <si>
    <t>M.Ibrahim Salem and Mrs Takwa Hamad</t>
  </si>
  <si>
    <t>Hamra,Jeanne d'arc street,Rifaii Bldg,GF,Near West House Furnished Appartment</t>
  </si>
  <si>
    <t>03/939487;03/970097;76/497933</t>
  </si>
  <si>
    <t>Saida</t>
  </si>
  <si>
    <t>South Lebanon</t>
  </si>
  <si>
    <t>CLASSIC.S</t>
  </si>
  <si>
    <t>M.Mhanna Abou Trabi and Mr. Mouiin Abou Taha</t>
  </si>
  <si>
    <t>Hasbaiya</t>
  </si>
  <si>
    <t>Hasbaiya,main road,near Ta3awniyeh station,Mhanna building</t>
  </si>
  <si>
    <t>07/550550</t>
  </si>
  <si>
    <t>70/550450</t>
  </si>
  <si>
    <t>HAIDAR CELL</t>
  </si>
  <si>
    <t>Mr.Hadi Haidar</t>
  </si>
  <si>
    <t>Mafrak El Abbassieh</t>
  </si>
  <si>
    <t>Main Street,El Rizz Bldg,next to salon Hamzeh</t>
  </si>
  <si>
    <t>Sour</t>
  </si>
  <si>
    <t>07/349978</t>
  </si>
  <si>
    <t>03/053050;71/053050</t>
  </si>
  <si>
    <t>YEHYA 2</t>
  </si>
  <si>
    <t>Mr. Yehya Sabbagh</t>
  </si>
  <si>
    <t>Sanayeh , Spears street facing red cross near barbar restaurant</t>
  </si>
  <si>
    <t>01/367717</t>
  </si>
  <si>
    <t>76/584626;71/444704</t>
  </si>
  <si>
    <t>BASHA CELL</t>
  </si>
  <si>
    <t>Mr. Ahmad Ali Basha</t>
  </si>
  <si>
    <t>Qoubbe</t>
  </si>
  <si>
    <t xml:space="preserve">Eben Sina street, El Sheikh BLDG, GF, facing El Jawhara supermarket </t>
  </si>
  <si>
    <t>06/382178</t>
  </si>
  <si>
    <t>70/611874;70/383731</t>
  </si>
  <si>
    <t>Count</t>
  </si>
  <si>
    <t>Contact person</t>
  </si>
  <si>
    <t>Grand Total</t>
  </si>
  <si>
    <t>Kazaa</t>
  </si>
  <si>
    <t>Nb of shops per kaza</t>
  </si>
  <si>
    <t>Nb of shops by Mohafaza</t>
  </si>
  <si>
    <t>Dimension (Approx. size)</t>
  </si>
  <si>
    <t>Number of signs</t>
  </si>
  <si>
    <t>false ceiling</t>
  </si>
  <si>
    <t>Crane</t>
  </si>
  <si>
    <t>Spot Lamp quantity(Approx.)</t>
  </si>
  <si>
    <t>3.25x 80</t>
  </si>
  <si>
    <t>2.80x80</t>
  </si>
  <si>
    <t>2.50 x 70</t>
  </si>
  <si>
    <t>3x1</t>
  </si>
  <si>
    <t>3.25x80</t>
  </si>
  <si>
    <t>11x1</t>
  </si>
  <si>
    <t>3x1.20</t>
  </si>
  <si>
    <t>3x0.5</t>
  </si>
  <si>
    <t>8x1</t>
  </si>
  <si>
    <t>8x80</t>
  </si>
  <si>
    <t>2.80x1</t>
  </si>
  <si>
    <t>3.50x80</t>
  </si>
  <si>
    <t>4x1</t>
  </si>
  <si>
    <t>3x80</t>
  </si>
  <si>
    <t>5x80 + 5x80</t>
  </si>
  <si>
    <t>4x1.20</t>
  </si>
  <si>
    <t>4x80</t>
  </si>
  <si>
    <t>3.50x1.20</t>
  </si>
  <si>
    <t>4x0.50</t>
  </si>
  <si>
    <t>11x1 + 5x1</t>
  </si>
  <si>
    <t>2.50x1</t>
  </si>
  <si>
    <t>4x1+4x1</t>
  </si>
  <si>
    <t>no</t>
  </si>
  <si>
    <t>yes</t>
  </si>
  <si>
    <t>3x0.80 / 1.80x0.80</t>
  </si>
  <si>
    <t>Comment</t>
  </si>
  <si>
    <t>Remove and reinstal the sign after maintenance (cleaning, changing lamps , trans, etc.)</t>
  </si>
  <si>
    <t>Temporary closed due to war</t>
  </si>
  <si>
    <t>Status after war</t>
  </si>
  <si>
    <t>Price of lamps</t>
  </si>
  <si>
    <t>Price pf lamps</t>
  </si>
  <si>
    <t>Price of cleaning</t>
  </si>
  <si>
    <t>Total price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</si>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</sst>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3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justify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justify"/>
    </xf>
    <xf numFmtId="0" fontId="7" fillId="0" borderId="1" xfId="1" applyFont="1" applyBorder="1" applyAlignment="1">
      <alignment horizontal="left" vertical="justify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3" quotePrefix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7" fillId="0" borderId="1" xfId="7" quotePrefix="1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3" quotePrefix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quotePrefix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9" fillId="0" borderId="1" xfId="1" applyFont="1" applyBorder="1" applyAlignment="1">
      <alignment horizontal="left" vertical="justify"/>
    </xf>
    <xf numFmtId="0" fontId="6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/>
    <xf numFmtId="0" fontId="4" fillId="3" borderId="1" xfId="3" applyFont="1" applyFill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justify" wrapText="1"/>
    </xf>
    <xf numFmtId="0" fontId="7" fillId="0" borderId="1" xfId="7" applyFont="1" applyBorder="1" applyAlignment="1">
      <alignment vertical="center" wrapText="1"/>
    </xf>
    <xf numFmtId="0" fontId="4" fillId="3" borderId="8" xfId="0" applyFont="1" applyFill="1" applyBorder="1"/>
    <xf numFmtId="0" fontId="4" fillId="3" borderId="9" xfId="0" applyFont="1" applyFill="1" applyBorder="1"/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/>
    </xf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4" borderId="13" xfId="3" applyFont="1" applyFill="1" applyBorder="1" applyAlignment="1">
      <alignment horizontal="left" vertical="center" wrapText="1"/>
    </xf>
    <xf numFmtId="0" fontId="11" fillId="0" borderId="1" xfId="7" quotePrefix="1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2" borderId="1" xfId="1" applyFont="1" applyFill="1" applyBorder="1" applyAlignment="1">
      <alignment horizontal="left" vertical="justify"/>
    </xf>
    <xf numFmtId="0" fontId="11" fillId="0" borderId="1" xfId="1" applyFont="1" applyBorder="1" applyAlignment="1">
      <alignment horizontal="left" vertical="justify"/>
    </xf>
    <xf numFmtId="0" fontId="11" fillId="0" borderId="1" xfId="1" applyFont="1" applyBorder="1" applyAlignment="1">
      <alignment horizontal="left" vertical="justify" wrapText="1"/>
    </xf>
    <xf numFmtId="0" fontId="11" fillId="0" borderId="1" xfId="1" applyFont="1" applyBorder="1" applyAlignment="1">
      <alignment vertical="justify" wrapText="1"/>
    </xf>
    <xf numFmtId="0" fontId="11" fillId="0" borderId="1" xfId="0" applyFont="1" applyBorder="1" applyAlignment="1">
      <alignment horizontal="left" vertical="center"/>
    </xf>
    <xf numFmtId="0" fontId="9" fillId="0" borderId="1" xfId="7" quotePrefix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12" fillId="0" borderId="1" xfId="0" applyFont="1" applyBorder="1"/>
  </cellXfs>
  <cellStyles count="13">
    <cellStyle name="Hyperlink 4" xfId="11" xr:uid="{00000000-0005-0000-0000-000000000000}"/>
    <cellStyle name="Hyperlink 5" xfId="8" xr:uid="{00000000-0005-0000-0000-000001000000}"/>
    <cellStyle name="Normal" xfId="0" builtinId="0"/>
    <cellStyle name="Normal 19" xfId="9" xr:uid="{00000000-0005-0000-0000-000003000000}"/>
    <cellStyle name="Normal 2" xfId="3" xr:uid="{00000000-0005-0000-0000-000004000000}"/>
    <cellStyle name="Normal 2 3 2 2" xfId="4" xr:uid="{00000000-0005-0000-0000-000005000000}"/>
    <cellStyle name="Normal 3 4 2" xfId="6" xr:uid="{00000000-0005-0000-0000-000006000000}"/>
    <cellStyle name="Normal 30 2" xfId="12" xr:uid="{00000000-0005-0000-0000-000007000000}"/>
    <cellStyle name="Normal 31" xfId="10" xr:uid="{00000000-0005-0000-0000-000008000000}"/>
    <cellStyle name="Normal 5" xfId="5" xr:uid="{00000000-0005-0000-0000-000009000000}"/>
    <cellStyle name="Normal 9" xfId="1" xr:uid="{00000000-0005-0000-0000-00000A000000}"/>
    <cellStyle name="Normal 9 3 2" xfId="2" xr:uid="{00000000-0005-0000-0000-00000B000000}"/>
    <cellStyle name="Normal 9 5" xfId="7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66"/>
      <color rgb="FFCC00FF"/>
      <color rgb="FF66FF99"/>
      <color rgb="FFFF66CC"/>
      <color rgb="FFFF33CC"/>
      <color rgb="FFFF99FF"/>
      <color rgb="FF6600FF"/>
      <color rgb="FF0066CC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H1" workbookViewId="0">
      <selection activeCell="R37" sqref="R37"/>
    </sheetView>
  </sheetViews>
  <sheetFormatPr defaultRowHeight="15" x14ac:dyDescent="0.25"/>
  <cols>
    <col min="1" max="1" width="6.28515625" bestFit="1" customWidth="1"/>
    <col min="2" max="2" width="31" bestFit="1" customWidth="1"/>
    <col min="3" max="3" width="48" bestFit="1" customWidth="1"/>
    <col min="4" max="4" width="19" bestFit="1" customWidth="1"/>
    <col min="5" max="5" width="68" customWidth="1"/>
    <col min="6" max="6" width="19.85546875" bestFit="1" customWidth="1"/>
    <col min="7" max="7" width="15" bestFit="1" customWidth="1"/>
    <col min="9" max="9" width="39.140625" bestFit="1" customWidth="1"/>
    <col min="10" max="10" width="23.7109375" bestFit="1" customWidth="1"/>
    <col min="11" max="11" width="15.5703125" bestFit="1" customWidth="1"/>
    <col min="15" max="15" width="79.7109375" bestFit="1" customWidth="1"/>
    <col min="16" max="16" width="27.140625" bestFit="1" customWidth="1"/>
    <col min="19" max="19" width="14.85546875" customWidth="1"/>
  </cols>
  <sheetData>
    <row r="1" spans="1:20" s="19" customFormat="1" ht="15" customHeight="1" x14ac:dyDescent="0.25">
      <c r="A1" s="6" t="s">
        <v>214</v>
      </c>
      <c r="B1" s="6" t="s">
        <v>0</v>
      </c>
      <c r="C1" s="6" t="s">
        <v>215</v>
      </c>
      <c r="D1" s="7" t="s">
        <v>60</v>
      </c>
      <c r="E1" s="6" t="s">
        <v>1</v>
      </c>
      <c r="F1" s="32" t="s">
        <v>4</v>
      </c>
      <c r="G1" s="6" t="s">
        <v>5</v>
      </c>
      <c r="H1" s="6" t="s">
        <v>2</v>
      </c>
      <c r="I1" s="8" t="s">
        <v>3</v>
      </c>
      <c r="J1" s="40" t="s">
        <v>220</v>
      </c>
      <c r="K1" s="41" t="s">
        <v>221</v>
      </c>
      <c r="L1" s="40" t="s">
        <v>222</v>
      </c>
      <c r="M1" s="40" t="s">
        <v>223</v>
      </c>
      <c r="N1" s="40" t="s">
        <v>224</v>
      </c>
      <c r="O1" s="46" t="s">
        <v>250</v>
      </c>
      <c r="P1" s="40" t="s">
        <v>253</v>
      </c>
      <c r="Q1" s="40" t="s">
        <v>254</v>
      </c>
      <c r="R1" s="40" t="s">
        <v>255</v>
      </c>
      <c r="S1" s="40" t="s">
        <v>256</v>
      </c>
      <c r="T1" s="40" t="s">
        <v>257</v>
      </c>
    </row>
    <row r="2" spans="1:20" s="19" customFormat="1" ht="15" customHeight="1" x14ac:dyDescent="0.25">
      <c r="A2" s="9">
        <v>1</v>
      </c>
      <c r="B2" s="3" t="s">
        <v>173</v>
      </c>
      <c r="C2" s="3" t="s">
        <v>174</v>
      </c>
      <c r="D2" s="3" t="s">
        <v>175</v>
      </c>
      <c r="E2" s="3" t="s">
        <v>176</v>
      </c>
      <c r="F2" s="33" t="s">
        <v>9</v>
      </c>
      <c r="G2" s="3" t="s">
        <v>9</v>
      </c>
      <c r="H2" s="3" t="s">
        <v>177</v>
      </c>
      <c r="I2" s="3" t="s">
        <v>178</v>
      </c>
      <c r="J2" s="3" t="s">
        <v>225</v>
      </c>
      <c r="K2" s="44">
        <v>1</v>
      </c>
      <c r="L2" s="44" t="s">
        <v>247</v>
      </c>
      <c r="M2" s="44" t="s">
        <v>247</v>
      </c>
      <c r="N2" s="44" t="s">
        <v>247</v>
      </c>
      <c r="O2" s="42" t="s">
        <v>251</v>
      </c>
      <c r="P2" s="42"/>
      <c r="Q2" s="42"/>
      <c r="R2" s="42"/>
      <c r="S2" s="42"/>
      <c r="T2" s="42">
        <f t="shared" ref="T2:T34" si="0">SUM(Q2:S2)</f>
        <v>0</v>
      </c>
    </row>
    <row r="3" spans="1:20" s="19" customFormat="1" ht="15" customHeight="1" x14ac:dyDescent="0.25">
      <c r="A3" s="9">
        <v>2</v>
      </c>
      <c r="B3" s="3" t="s">
        <v>184</v>
      </c>
      <c r="C3" s="3" t="s">
        <v>185</v>
      </c>
      <c r="D3" s="3" t="s">
        <v>175</v>
      </c>
      <c r="E3" s="3" t="s">
        <v>186</v>
      </c>
      <c r="F3" s="33" t="s">
        <v>9</v>
      </c>
      <c r="G3" s="3" t="s">
        <v>9</v>
      </c>
      <c r="H3" s="3"/>
      <c r="I3" s="3" t="s">
        <v>187</v>
      </c>
      <c r="J3" s="3" t="s">
        <v>226</v>
      </c>
      <c r="K3" s="44">
        <v>1</v>
      </c>
      <c r="L3" s="44" t="s">
        <v>247</v>
      </c>
      <c r="M3" s="44" t="s">
        <v>247</v>
      </c>
      <c r="N3" s="44">
        <v>3</v>
      </c>
      <c r="O3" s="42" t="s">
        <v>251</v>
      </c>
      <c r="P3" s="42"/>
      <c r="Q3" s="42"/>
      <c r="R3" s="42"/>
      <c r="S3" s="42"/>
      <c r="T3" s="42">
        <f t="shared" si="0"/>
        <v>0</v>
      </c>
    </row>
    <row r="4" spans="1:20" s="19" customFormat="1" ht="15" customHeight="1" x14ac:dyDescent="0.25">
      <c r="A4" s="9">
        <v>3</v>
      </c>
      <c r="B4" s="13" t="s">
        <v>203</v>
      </c>
      <c r="C4" s="13" t="s">
        <v>204</v>
      </c>
      <c r="D4" s="3" t="s">
        <v>175</v>
      </c>
      <c r="E4" s="13" t="s">
        <v>205</v>
      </c>
      <c r="F4" s="33" t="s">
        <v>9</v>
      </c>
      <c r="G4" s="3" t="s">
        <v>9</v>
      </c>
      <c r="H4" s="14" t="s">
        <v>206</v>
      </c>
      <c r="I4" s="13" t="s">
        <v>207</v>
      </c>
      <c r="J4" s="42" t="s">
        <v>227</v>
      </c>
      <c r="K4" s="44">
        <v>1</v>
      </c>
      <c r="L4" s="44" t="s">
        <v>247</v>
      </c>
      <c r="M4" s="44" t="s">
        <v>247</v>
      </c>
      <c r="N4" s="44" t="s">
        <v>247</v>
      </c>
      <c r="O4" s="42" t="s">
        <v>251</v>
      </c>
      <c r="P4" s="42"/>
      <c r="Q4" s="42"/>
      <c r="R4" s="42"/>
      <c r="S4" s="42"/>
      <c r="T4" s="42">
        <f t="shared" si="0"/>
        <v>0</v>
      </c>
    </row>
    <row r="5" spans="1:20" s="19" customFormat="1" ht="15" customHeight="1" x14ac:dyDescent="0.25">
      <c r="A5" s="9">
        <v>4</v>
      </c>
      <c r="B5" s="12" t="s">
        <v>179</v>
      </c>
      <c r="C5" s="3" t="s">
        <v>180</v>
      </c>
      <c r="D5" s="12" t="s">
        <v>41</v>
      </c>
      <c r="E5" s="11" t="s">
        <v>181</v>
      </c>
      <c r="F5" s="33" t="s">
        <v>9</v>
      </c>
      <c r="G5" s="3" t="s">
        <v>9</v>
      </c>
      <c r="H5" s="3" t="s">
        <v>182</v>
      </c>
      <c r="I5" s="3" t="s">
        <v>183</v>
      </c>
      <c r="J5" s="3" t="s">
        <v>228</v>
      </c>
      <c r="K5" s="44">
        <v>1</v>
      </c>
      <c r="L5" s="44" t="s">
        <v>247</v>
      </c>
      <c r="M5" s="44" t="s">
        <v>247</v>
      </c>
      <c r="N5" s="44">
        <v>3</v>
      </c>
      <c r="O5" s="42" t="s">
        <v>251</v>
      </c>
      <c r="P5" s="42"/>
      <c r="Q5" s="42"/>
      <c r="R5" s="42"/>
      <c r="S5" s="42"/>
      <c r="T5" s="42">
        <f t="shared" si="0"/>
        <v>0</v>
      </c>
    </row>
    <row r="6" spans="1:20" s="19" customFormat="1" ht="15" customHeight="1" x14ac:dyDescent="0.25">
      <c r="A6" s="9">
        <v>5</v>
      </c>
      <c r="B6" s="3" t="s">
        <v>123</v>
      </c>
      <c r="C6" s="3" t="s">
        <v>124</v>
      </c>
      <c r="D6" s="3" t="s">
        <v>125</v>
      </c>
      <c r="E6" s="3" t="s">
        <v>126</v>
      </c>
      <c r="F6" s="33" t="s">
        <v>122</v>
      </c>
      <c r="G6" s="3" t="s">
        <v>116</v>
      </c>
      <c r="H6" s="3" t="s">
        <v>127</v>
      </c>
      <c r="I6" s="3" t="s">
        <v>128</v>
      </c>
      <c r="J6" s="3" t="s">
        <v>229</v>
      </c>
      <c r="K6" s="44">
        <v>1</v>
      </c>
      <c r="L6" s="44" t="s">
        <v>247</v>
      </c>
      <c r="M6" s="44" t="s">
        <v>247</v>
      </c>
      <c r="N6" s="44" t="s">
        <v>247</v>
      </c>
      <c r="O6" s="42" t="s">
        <v>251</v>
      </c>
      <c r="P6" s="42"/>
      <c r="Q6" s="42"/>
      <c r="R6" s="42"/>
      <c r="S6" s="42"/>
      <c r="T6" s="42">
        <f t="shared" si="0"/>
        <v>0</v>
      </c>
    </row>
    <row r="7" spans="1:20" s="53" customFormat="1" ht="15" customHeight="1" x14ac:dyDescent="0.25">
      <c r="A7" s="59">
        <v>6</v>
      </c>
      <c r="B7" s="11" t="s">
        <v>129</v>
      </c>
      <c r="C7" s="11" t="s">
        <v>130</v>
      </c>
      <c r="D7" s="11" t="s">
        <v>131</v>
      </c>
      <c r="E7" s="11" t="s">
        <v>132</v>
      </c>
      <c r="F7" s="60" t="s">
        <v>115</v>
      </c>
      <c r="G7" s="11" t="s">
        <v>116</v>
      </c>
      <c r="H7" s="11" t="s">
        <v>133</v>
      </c>
      <c r="I7" s="11" t="s">
        <v>134</v>
      </c>
      <c r="J7" s="11" t="s">
        <v>230</v>
      </c>
      <c r="K7" s="61">
        <v>1</v>
      </c>
      <c r="L7" s="61" t="s">
        <v>247</v>
      </c>
      <c r="M7" s="61" t="s">
        <v>247</v>
      </c>
      <c r="N7" s="61" t="s">
        <v>247</v>
      </c>
      <c r="O7" s="62" t="s">
        <v>251</v>
      </c>
      <c r="P7" s="62"/>
      <c r="Q7" s="62"/>
      <c r="R7" s="62"/>
      <c r="S7" s="62"/>
      <c r="T7" s="62">
        <f t="shared" si="0"/>
        <v>0</v>
      </c>
    </row>
    <row r="8" spans="1:20" s="53" customFormat="1" ht="15" customHeight="1" x14ac:dyDescent="0.25">
      <c r="A8" s="59">
        <v>7</v>
      </c>
      <c r="B8" s="11" t="s">
        <v>135</v>
      </c>
      <c r="C8" s="11" t="s">
        <v>136</v>
      </c>
      <c r="D8" s="11" t="s">
        <v>137</v>
      </c>
      <c r="E8" s="11" t="s">
        <v>138</v>
      </c>
      <c r="F8" s="60" t="s">
        <v>115</v>
      </c>
      <c r="G8" s="11" t="s">
        <v>116</v>
      </c>
      <c r="H8" s="11"/>
      <c r="I8" s="11" t="s">
        <v>139</v>
      </c>
      <c r="J8" s="11" t="s">
        <v>231</v>
      </c>
      <c r="K8" s="61">
        <v>1</v>
      </c>
      <c r="L8" s="61" t="s">
        <v>247</v>
      </c>
      <c r="M8" s="61" t="s">
        <v>247</v>
      </c>
      <c r="N8" s="61" t="s">
        <v>247</v>
      </c>
      <c r="O8" s="62" t="s">
        <v>251</v>
      </c>
      <c r="P8" s="62"/>
      <c r="Q8" s="62"/>
      <c r="R8" s="62"/>
      <c r="S8" s="62"/>
      <c r="T8" s="62">
        <f t="shared" si="0"/>
        <v>0</v>
      </c>
    </row>
    <row r="9" spans="1:20" s="53" customFormat="1" ht="15" customHeight="1" x14ac:dyDescent="0.25">
      <c r="A9" s="9">
        <v>8</v>
      </c>
      <c r="B9" s="11" t="s">
        <v>140</v>
      </c>
      <c r="C9" s="11" t="s">
        <v>141</v>
      </c>
      <c r="D9" s="11" t="s">
        <v>115</v>
      </c>
      <c r="E9" s="11" t="s">
        <v>142</v>
      </c>
      <c r="F9" s="60" t="s">
        <v>115</v>
      </c>
      <c r="G9" s="11" t="s">
        <v>116</v>
      </c>
      <c r="H9" s="11" t="s">
        <v>143</v>
      </c>
      <c r="I9" s="11" t="s">
        <v>144</v>
      </c>
      <c r="J9" s="11" t="s">
        <v>232</v>
      </c>
      <c r="K9" s="61">
        <v>1</v>
      </c>
      <c r="L9" s="61" t="s">
        <v>247</v>
      </c>
      <c r="M9" s="61" t="s">
        <v>247</v>
      </c>
      <c r="N9" s="61" t="s">
        <v>247</v>
      </c>
      <c r="O9" s="62" t="s">
        <v>251</v>
      </c>
      <c r="P9" s="62"/>
      <c r="Q9" s="62"/>
      <c r="R9" s="62"/>
      <c r="S9" s="62"/>
      <c r="T9" s="62">
        <f t="shared" si="0"/>
        <v>0</v>
      </c>
    </row>
    <row r="10" spans="1:20" s="53" customFormat="1" ht="15" customHeight="1" x14ac:dyDescent="0.25">
      <c r="A10" s="9">
        <v>9</v>
      </c>
      <c r="B10" s="3" t="s">
        <v>167</v>
      </c>
      <c r="C10" s="3" t="s">
        <v>168</v>
      </c>
      <c r="D10" s="3" t="s">
        <v>169</v>
      </c>
      <c r="E10" s="11" t="s">
        <v>170</v>
      </c>
      <c r="F10" s="33" t="s">
        <v>24</v>
      </c>
      <c r="G10" s="3" t="s">
        <v>8</v>
      </c>
      <c r="H10" s="3" t="s">
        <v>171</v>
      </c>
      <c r="I10" s="3" t="s">
        <v>172</v>
      </c>
      <c r="J10" s="3" t="s">
        <v>233</v>
      </c>
      <c r="K10" s="44">
        <v>1</v>
      </c>
      <c r="L10" s="44" t="s">
        <v>247</v>
      </c>
      <c r="M10" s="44" t="s">
        <v>247</v>
      </c>
      <c r="N10" s="44" t="s">
        <v>247</v>
      </c>
      <c r="O10" s="42" t="s">
        <v>251</v>
      </c>
      <c r="P10" s="42"/>
      <c r="Q10" s="42"/>
      <c r="R10" s="42"/>
      <c r="S10" s="42"/>
      <c r="T10" s="42">
        <f t="shared" si="0"/>
        <v>0</v>
      </c>
    </row>
    <row r="11" spans="1:20" s="53" customFormat="1" ht="15" customHeight="1" x14ac:dyDescent="0.25">
      <c r="A11" s="47">
        <v>10</v>
      </c>
      <c r="B11" s="49" t="s">
        <v>151</v>
      </c>
      <c r="C11" s="49" t="s">
        <v>152</v>
      </c>
      <c r="D11" s="49" t="s">
        <v>153</v>
      </c>
      <c r="E11" s="49" t="s">
        <v>154</v>
      </c>
      <c r="F11" s="50" t="s">
        <v>24</v>
      </c>
      <c r="G11" s="49" t="s">
        <v>8</v>
      </c>
      <c r="H11" s="49" t="s">
        <v>155</v>
      </c>
      <c r="I11" s="49" t="s">
        <v>156</v>
      </c>
      <c r="J11" s="49" t="s">
        <v>234</v>
      </c>
      <c r="K11" s="51">
        <v>1</v>
      </c>
      <c r="L11" s="51" t="s">
        <v>247</v>
      </c>
      <c r="M11" s="51" t="s">
        <v>247</v>
      </c>
      <c r="N11" s="51">
        <v>4</v>
      </c>
      <c r="O11" s="52" t="s">
        <v>251</v>
      </c>
      <c r="P11" s="52"/>
      <c r="Q11" s="52"/>
      <c r="R11" s="52"/>
      <c r="S11" s="52"/>
      <c r="T11" s="52">
        <f t="shared" si="0"/>
        <v>0</v>
      </c>
    </row>
    <row r="12" spans="1:20" s="19" customFormat="1" ht="15" customHeight="1" x14ac:dyDescent="0.25">
      <c r="A12" s="9">
        <v>11</v>
      </c>
      <c r="B12" s="3" t="s">
        <v>145</v>
      </c>
      <c r="C12" s="3" t="s">
        <v>146</v>
      </c>
      <c r="D12" s="3" t="s">
        <v>147</v>
      </c>
      <c r="E12" s="3" t="s">
        <v>148</v>
      </c>
      <c r="F12" s="33" t="s">
        <v>7</v>
      </c>
      <c r="G12" s="3" t="s">
        <v>8</v>
      </c>
      <c r="H12" s="3" t="s">
        <v>149</v>
      </c>
      <c r="I12" s="3" t="s">
        <v>150</v>
      </c>
      <c r="J12" s="3" t="s">
        <v>235</v>
      </c>
      <c r="K12" s="44">
        <v>1</v>
      </c>
      <c r="L12" s="44" t="s">
        <v>247</v>
      </c>
      <c r="M12" s="44" t="s">
        <v>247</v>
      </c>
      <c r="N12" s="44">
        <v>3</v>
      </c>
      <c r="O12" s="42" t="s">
        <v>251</v>
      </c>
      <c r="P12" s="42"/>
      <c r="Q12" s="42"/>
      <c r="R12" s="42"/>
      <c r="S12" s="42"/>
      <c r="T12" s="42">
        <f t="shared" si="0"/>
        <v>0</v>
      </c>
    </row>
    <row r="13" spans="1:20" s="19" customFormat="1" ht="15" customHeight="1" x14ac:dyDescent="0.25">
      <c r="A13" s="47">
        <v>12</v>
      </c>
      <c r="B13" s="48" t="s">
        <v>157</v>
      </c>
      <c r="C13" s="49" t="s">
        <v>158</v>
      </c>
      <c r="D13" s="49" t="s">
        <v>159</v>
      </c>
      <c r="E13" s="49" t="s">
        <v>160</v>
      </c>
      <c r="F13" s="50" t="s">
        <v>7</v>
      </c>
      <c r="G13" s="49" t="s">
        <v>8</v>
      </c>
      <c r="H13" s="49"/>
      <c r="I13" s="49" t="s">
        <v>161</v>
      </c>
      <c r="J13" s="49" t="s">
        <v>236</v>
      </c>
      <c r="K13" s="51">
        <v>1</v>
      </c>
      <c r="L13" s="51" t="s">
        <v>247</v>
      </c>
      <c r="M13" s="51" t="s">
        <v>247</v>
      </c>
      <c r="N13" s="51">
        <v>3</v>
      </c>
      <c r="O13" s="52" t="s">
        <v>251</v>
      </c>
      <c r="P13" s="51" t="s">
        <v>252</v>
      </c>
      <c r="Q13" s="52"/>
      <c r="R13" s="52"/>
      <c r="S13" s="52"/>
      <c r="T13" s="42">
        <f t="shared" si="0"/>
        <v>0</v>
      </c>
    </row>
    <row r="14" spans="1:20" s="53" customFormat="1" ht="15" customHeight="1" x14ac:dyDescent="0.25">
      <c r="A14" s="47">
        <v>13</v>
      </c>
      <c r="B14" s="48" t="s">
        <v>162</v>
      </c>
      <c r="C14" s="49" t="s">
        <v>163</v>
      </c>
      <c r="D14" s="48" t="s">
        <v>164</v>
      </c>
      <c r="E14" s="49" t="s">
        <v>165</v>
      </c>
      <c r="F14" s="50" t="s">
        <v>7</v>
      </c>
      <c r="G14" s="49" t="s">
        <v>8</v>
      </c>
      <c r="H14" s="49"/>
      <c r="I14" s="49" t="s">
        <v>166</v>
      </c>
      <c r="J14" s="49" t="s">
        <v>237</v>
      </c>
      <c r="K14" s="51">
        <v>1</v>
      </c>
      <c r="L14" s="51" t="s">
        <v>247</v>
      </c>
      <c r="M14" s="51" t="s">
        <v>247</v>
      </c>
      <c r="N14" s="51">
        <v>3</v>
      </c>
      <c r="O14" s="52" t="s">
        <v>251</v>
      </c>
      <c r="P14" s="51" t="s">
        <v>252</v>
      </c>
      <c r="Q14" s="52"/>
      <c r="R14" s="52"/>
      <c r="S14" s="52"/>
      <c r="T14" s="42">
        <f t="shared" si="0"/>
        <v>0</v>
      </c>
    </row>
    <row r="15" spans="1:20" s="53" customFormat="1" ht="15" customHeight="1" x14ac:dyDescent="0.25">
      <c r="A15" s="59">
        <v>14</v>
      </c>
      <c r="B15" s="3" t="s">
        <v>109</v>
      </c>
      <c r="C15" s="3" t="s">
        <v>110</v>
      </c>
      <c r="D15" s="3" t="s">
        <v>111</v>
      </c>
      <c r="E15" s="3" t="s">
        <v>112</v>
      </c>
      <c r="F15" s="33" t="s">
        <v>10</v>
      </c>
      <c r="G15" s="3" t="s">
        <v>8</v>
      </c>
      <c r="H15" s="3" t="s">
        <v>113</v>
      </c>
      <c r="I15" s="3" t="s">
        <v>114</v>
      </c>
      <c r="J15" s="3" t="s">
        <v>238</v>
      </c>
      <c r="K15" s="44">
        <v>1</v>
      </c>
      <c r="L15" s="44" t="s">
        <v>247</v>
      </c>
      <c r="M15" s="44" t="s">
        <v>247</v>
      </c>
      <c r="N15" s="44" t="s">
        <v>247</v>
      </c>
      <c r="O15" s="42" t="s">
        <v>251</v>
      </c>
      <c r="P15" s="42"/>
      <c r="Q15" s="42"/>
      <c r="R15" s="42"/>
      <c r="S15" s="42"/>
      <c r="T15" s="42">
        <f t="shared" si="0"/>
        <v>0</v>
      </c>
    </row>
    <row r="16" spans="1:20" s="19" customFormat="1" ht="15" customHeight="1" x14ac:dyDescent="0.25">
      <c r="A16" s="9">
        <v>15</v>
      </c>
      <c r="B16" s="3" t="s">
        <v>80</v>
      </c>
      <c r="C16" s="3" t="s">
        <v>81</v>
      </c>
      <c r="D16" s="3" t="s">
        <v>15</v>
      </c>
      <c r="E16" s="11" t="s">
        <v>82</v>
      </c>
      <c r="F16" s="33" t="s">
        <v>10</v>
      </c>
      <c r="G16" s="3" t="s">
        <v>8</v>
      </c>
      <c r="H16" s="3" t="s">
        <v>83</v>
      </c>
      <c r="I16" s="3" t="s">
        <v>84</v>
      </c>
      <c r="J16" s="3" t="s">
        <v>239</v>
      </c>
      <c r="K16" s="44">
        <v>2</v>
      </c>
      <c r="L16" s="44" t="s">
        <v>248</v>
      </c>
      <c r="M16" s="44" t="s">
        <v>247</v>
      </c>
      <c r="N16" s="44">
        <v>8</v>
      </c>
      <c r="O16" s="42" t="s">
        <v>251</v>
      </c>
      <c r="P16" s="42"/>
      <c r="Q16" s="42"/>
      <c r="R16" s="42"/>
      <c r="S16" s="42"/>
      <c r="T16" s="42">
        <f t="shared" si="0"/>
        <v>0</v>
      </c>
    </row>
    <row r="17" spans="1:20" s="19" customFormat="1" ht="15" customHeight="1" x14ac:dyDescent="0.25">
      <c r="A17" s="9">
        <v>16</v>
      </c>
      <c r="B17" s="3" t="s">
        <v>91</v>
      </c>
      <c r="C17" s="3" t="s">
        <v>92</v>
      </c>
      <c r="D17" s="3" t="s">
        <v>36</v>
      </c>
      <c r="E17" s="3" t="s">
        <v>93</v>
      </c>
      <c r="F17" s="33" t="s">
        <v>10</v>
      </c>
      <c r="G17" s="3" t="s">
        <v>8</v>
      </c>
      <c r="H17" s="3" t="s">
        <v>94</v>
      </c>
      <c r="I17" s="3" t="s">
        <v>95</v>
      </c>
      <c r="J17" s="3" t="s">
        <v>240</v>
      </c>
      <c r="K17" s="44">
        <v>1</v>
      </c>
      <c r="L17" s="44" t="s">
        <v>248</v>
      </c>
      <c r="M17" s="44" t="s">
        <v>247</v>
      </c>
      <c r="N17" s="44">
        <v>6</v>
      </c>
      <c r="O17" s="42" t="s">
        <v>251</v>
      </c>
      <c r="P17" s="42"/>
      <c r="Q17" s="42"/>
      <c r="R17" s="42"/>
      <c r="S17" s="42"/>
      <c r="T17" s="42">
        <f t="shared" si="0"/>
        <v>0</v>
      </c>
    </row>
    <row r="18" spans="1:20" s="19" customFormat="1" ht="15" customHeight="1" x14ac:dyDescent="0.25">
      <c r="A18" s="9">
        <v>17</v>
      </c>
      <c r="B18" s="17" t="s">
        <v>35</v>
      </c>
      <c r="C18" s="3" t="s">
        <v>37</v>
      </c>
      <c r="D18" s="3" t="s">
        <v>36</v>
      </c>
      <c r="E18" s="18" t="s">
        <v>38</v>
      </c>
      <c r="F18" s="33" t="s">
        <v>10</v>
      </c>
      <c r="G18" s="1" t="s">
        <v>8</v>
      </c>
      <c r="H18" s="3" t="s">
        <v>39</v>
      </c>
      <c r="I18" s="3" t="s">
        <v>40</v>
      </c>
      <c r="J18" s="3" t="s">
        <v>237</v>
      </c>
      <c r="K18" s="44">
        <v>1</v>
      </c>
      <c r="L18" s="44" t="s">
        <v>247</v>
      </c>
      <c r="M18" s="44" t="s">
        <v>247</v>
      </c>
      <c r="N18" s="44" t="s">
        <v>247</v>
      </c>
      <c r="O18" s="42" t="s">
        <v>251</v>
      </c>
      <c r="P18" s="42"/>
      <c r="Q18" s="42"/>
      <c r="R18" s="42"/>
      <c r="S18" s="42"/>
      <c r="T18" s="42">
        <f t="shared" si="0"/>
        <v>0</v>
      </c>
    </row>
    <row r="19" spans="1:20" s="19" customFormat="1" ht="15" customHeight="1" x14ac:dyDescent="0.25">
      <c r="A19" s="9">
        <v>18</v>
      </c>
      <c r="B19" s="3" t="s">
        <v>117</v>
      </c>
      <c r="C19" s="3" t="s">
        <v>118</v>
      </c>
      <c r="D19" s="3" t="s">
        <v>119</v>
      </c>
      <c r="E19" s="3" t="s">
        <v>120</v>
      </c>
      <c r="F19" s="33" t="s">
        <v>10</v>
      </c>
      <c r="G19" s="3" t="s">
        <v>8</v>
      </c>
      <c r="H19" s="3"/>
      <c r="I19" s="3" t="s">
        <v>121</v>
      </c>
      <c r="J19" s="3" t="s">
        <v>241</v>
      </c>
      <c r="K19" s="44">
        <v>1</v>
      </c>
      <c r="L19" s="44" t="s">
        <v>247</v>
      </c>
      <c r="M19" s="44" t="s">
        <v>247</v>
      </c>
      <c r="N19" s="44" t="s">
        <v>247</v>
      </c>
      <c r="O19" s="42" t="s">
        <v>251</v>
      </c>
      <c r="P19" s="42"/>
      <c r="Q19" s="42"/>
      <c r="R19" s="42"/>
      <c r="S19" s="42"/>
      <c r="T19" s="42">
        <f t="shared" si="0"/>
        <v>0</v>
      </c>
    </row>
    <row r="20" spans="1:20" s="19" customFormat="1" ht="15" customHeight="1" x14ac:dyDescent="0.25">
      <c r="A20" s="9">
        <v>19</v>
      </c>
      <c r="B20" s="4" t="s">
        <v>45</v>
      </c>
      <c r="C20" s="4" t="s">
        <v>46</v>
      </c>
      <c r="D20" s="5" t="s">
        <v>47</v>
      </c>
      <c r="E20" s="18" t="s">
        <v>48</v>
      </c>
      <c r="F20" s="34" t="s">
        <v>10</v>
      </c>
      <c r="G20" s="16" t="s">
        <v>8</v>
      </c>
      <c r="H20" s="4" t="s">
        <v>54</v>
      </c>
      <c r="I20" s="4" t="s">
        <v>55</v>
      </c>
      <c r="J20" s="3" t="s">
        <v>242</v>
      </c>
      <c r="K20" s="44">
        <v>1</v>
      </c>
      <c r="L20" s="44" t="s">
        <v>247</v>
      </c>
      <c r="M20" s="44" t="s">
        <v>247</v>
      </c>
      <c r="N20" s="44">
        <v>3</v>
      </c>
      <c r="O20" s="42" t="s">
        <v>251</v>
      </c>
      <c r="P20" s="42"/>
      <c r="Q20" s="42"/>
      <c r="R20" s="42"/>
      <c r="S20" s="42"/>
      <c r="T20" s="42">
        <f t="shared" si="0"/>
        <v>0</v>
      </c>
    </row>
    <row r="21" spans="1:20" s="19" customFormat="1" ht="15" customHeight="1" x14ac:dyDescent="0.25">
      <c r="A21" s="59">
        <v>20</v>
      </c>
      <c r="B21" s="3" t="s">
        <v>85</v>
      </c>
      <c r="C21" s="3" t="s">
        <v>86</v>
      </c>
      <c r="D21" s="3" t="s">
        <v>87</v>
      </c>
      <c r="E21" s="11" t="s">
        <v>88</v>
      </c>
      <c r="F21" s="33" t="s">
        <v>10</v>
      </c>
      <c r="G21" s="3" t="s">
        <v>8</v>
      </c>
      <c r="H21" s="3" t="s">
        <v>89</v>
      </c>
      <c r="I21" s="3" t="s">
        <v>90</v>
      </c>
      <c r="J21" s="3" t="s">
        <v>243</v>
      </c>
      <c r="K21" s="44">
        <v>1</v>
      </c>
      <c r="L21" s="44" t="s">
        <v>247</v>
      </c>
      <c r="M21" s="44" t="s">
        <v>247</v>
      </c>
      <c r="N21" s="44">
        <v>3</v>
      </c>
      <c r="O21" s="42" t="s">
        <v>251</v>
      </c>
      <c r="P21" s="42"/>
      <c r="Q21" s="42"/>
      <c r="R21" s="42"/>
      <c r="S21" s="42"/>
      <c r="T21" s="42">
        <f t="shared" si="0"/>
        <v>0</v>
      </c>
    </row>
    <row r="22" spans="1:20" s="19" customFormat="1" ht="15" customHeight="1" x14ac:dyDescent="0.25">
      <c r="A22" s="59">
        <v>21</v>
      </c>
      <c r="B22" s="4" t="s">
        <v>11</v>
      </c>
      <c r="C22" s="4" t="s">
        <v>12</v>
      </c>
      <c r="D22" s="5" t="s">
        <v>13</v>
      </c>
      <c r="E22" s="18" t="s">
        <v>31</v>
      </c>
      <c r="F22" s="34" t="s">
        <v>13</v>
      </c>
      <c r="G22" s="2" t="s">
        <v>8</v>
      </c>
      <c r="H22" s="4" t="s">
        <v>14</v>
      </c>
      <c r="I22" s="4" t="s">
        <v>32</v>
      </c>
      <c r="J22" s="3" t="s">
        <v>238</v>
      </c>
      <c r="K22" s="44">
        <v>1</v>
      </c>
      <c r="L22" s="44" t="s">
        <v>247</v>
      </c>
      <c r="M22" s="44" t="s">
        <v>247</v>
      </c>
      <c r="N22" s="44" t="s">
        <v>247</v>
      </c>
      <c r="O22" s="42" t="s">
        <v>251</v>
      </c>
      <c r="P22" s="42"/>
      <c r="Q22" s="42"/>
      <c r="R22" s="42"/>
      <c r="S22" s="42"/>
      <c r="T22" s="42">
        <f t="shared" si="0"/>
        <v>0</v>
      </c>
    </row>
    <row r="23" spans="1:20" s="19" customFormat="1" ht="15" customHeight="1" x14ac:dyDescent="0.25">
      <c r="A23" s="9">
        <v>22</v>
      </c>
      <c r="B23" s="4" t="s">
        <v>42</v>
      </c>
      <c r="C23" s="4" t="s">
        <v>43</v>
      </c>
      <c r="D23" s="5" t="s">
        <v>44</v>
      </c>
      <c r="E23" s="18" t="s">
        <v>59</v>
      </c>
      <c r="F23" s="34" t="s">
        <v>33</v>
      </c>
      <c r="G23" s="16" t="s">
        <v>8</v>
      </c>
      <c r="H23" s="4" t="s">
        <v>52</v>
      </c>
      <c r="I23" s="4" t="s">
        <v>53</v>
      </c>
      <c r="J23" s="3" t="s">
        <v>226</v>
      </c>
      <c r="K23" s="44">
        <v>1</v>
      </c>
      <c r="L23" s="44" t="s">
        <v>247</v>
      </c>
      <c r="M23" s="44" t="s">
        <v>247</v>
      </c>
      <c r="N23" s="44">
        <v>3</v>
      </c>
      <c r="O23" s="42" t="s">
        <v>251</v>
      </c>
      <c r="P23" s="42"/>
      <c r="Q23" s="42"/>
      <c r="R23" s="42"/>
      <c r="S23" s="42"/>
      <c r="T23" s="42">
        <f t="shared" si="0"/>
        <v>0</v>
      </c>
    </row>
    <row r="24" spans="1:20" s="19" customFormat="1" ht="15" customHeight="1" x14ac:dyDescent="0.25">
      <c r="A24" s="9">
        <v>23</v>
      </c>
      <c r="B24" s="3" t="s">
        <v>68</v>
      </c>
      <c r="C24" s="3" t="s">
        <v>69</v>
      </c>
      <c r="D24" s="3" t="s">
        <v>70</v>
      </c>
      <c r="E24" s="3" t="s">
        <v>71</v>
      </c>
      <c r="F24" s="33" t="s">
        <v>33</v>
      </c>
      <c r="G24" s="3" t="s">
        <v>8</v>
      </c>
      <c r="H24" s="3" t="s">
        <v>72</v>
      </c>
      <c r="I24" s="3" t="s">
        <v>73</v>
      </c>
      <c r="J24" s="3" t="s">
        <v>241</v>
      </c>
      <c r="K24" s="45">
        <v>1</v>
      </c>
      <c r="L24" s="45" t="s">
        <v>248</v>
      </c>
      <c r="M24" s="45" t="s">
        <v>247</v>
      </c>
      <c r="N24" s="45">
        <v>6</v>
      </c>
      <c r="O24" s="42" t="s">
        <v>251</v>
      </c>
      <c r="P24" s="43"/>
      <c r="Q24" s="43"/>
      <c r="R24" s="43"/>
      <c r="S24" s="43"/>
      <c r="T24" s="42">
        <f t="shared" si="0"/>
        <v>0</v>
      </c>
    </row>
    <row r="25" spans="1:20" ht="15" customHeight="1" x14ac:dyDescent="0.25">
      <c r="A25" s="9">
        <v>24</v>
      </c>
      <c r="B25" s="3" t="s">
        <v>74</v>
      </c>
      <c r="C25" s="3" t="s">
        <v>75</v>
      </c>
      <c r="D25" s="3" t="s">
        <v>76</v>
      </c>
      <c r="E25" s="3" t="s">
        <v>77</v>
      </c>
      <c r="F25" s="33" t="s">
        <v>33</v>
      </c>
      <c r="G25" s="3" t="s">
        <v>8</v>
      </c>
      <c r="H25" s="3" t="s">
        <v>78</v>
      </c>
      <c r="I25" s="3" t="s">
        <v>79</v>
      </c>
      <c r="J25" s="3" t="s">
        <v>238</v>
      </c>
      <c r="K25" s="45">
        <v>1</v>
      </c>
      <c r="L25" s="45" t="s">
        <v>247</v>
      </c>
      <c r="M25" s="45" t="s">
        <v>247</v>
      </c>
      <c r="N25" s="45" t="s">
        <v>247</v>
      </c>
      <c r="O25" s="42" t="s">
        <v>251</v>
      </c>
      <c r="P25" s="43"/>
      <c r="Q25" s="43"/>
      <c r="R25" s="43"/>
      <c r="S25" s="43"/>
      <c r="T25" s="42">
        <f t="shared" si="0"/>
        <v>0</v>
      </c>
    </row>
    <row r="26" spans="1:20" ht="15" customHeight="1" x14ac:dyDescent="0.25">
      <c r="A26" s="47">
        <v>25</v>
      </c>
      <c r="B26" s="49" t="s">
        <v>190</v>
      </c>
      <c r="C26" s="49" t="s">
        <v>191</v>
      </c>
      <c r="D26" s="49" t="s">
        <v>192</v>
      </c>
      <c r="E26" s="49" t="s">
        <v>193</v>
      </c>
      <c r="F26" s="50" t="s">
        <v>192</v>
      </c>
      <c r="G26" s="49" t="s">
        <v>34</v>
      </c>
      <c r="H26" s="49" t="s">
        <v>194</v>
      </c>
      <c r="I26" s="49" t="s">
        <v>195</v>
      </c>
      <c r="J26" s="49" t="s">
        <v>244</v>
      </c>
      <c r="K26" s="51">
        <v>2</v>
      </c>
      <c r="L26" s="51" t="s">
        <v>247</v>
      </c>
      <c r="M26" s="51" t="s">
        <v>248</v>
      </c>
      <c r="N26" s="51" t="s">
        <v>247</v>
      </c>
      <c r="O26" s="52" t="s">
        <v>251</v>
      </c>
      <c r="P26" s="52"/>
      <c r="Q26" s="52"/>
      <c r="R26" s="52"/>
      <c r="S26" s="52"/>
      <c r="T26" s="52">
        <f t="shared" si="0"/>
        <v>0</v>
      </c>
    </row>
    <row r="27" spans="1:20" s="63" customFormat="1" ht="15" customHeight="1" x14ac:dyDescent="0.25">
      <c r="A27" s="47">
        <v>26</v>
      </c>
      <c r="B27" s="54" t="s">
        <v>49</v>
      </c>
      <c r="C27" s="55" t="s">
        <v>50</v>
      </c>
      <c r="D27" s="56" t="s">
        <v>34</v>
      </c>
      <c r="E27" s="55" t="s">
        <v>51</v>
      </c>
      <c r="F27" s="57" t="s">
        <v>34</v>
      </c>
      <c r="G27" s="58" t="s">
        <v>34</v>
      </c>
      <c r="H27" s="55" t="s">
        <v>56</v>
      </c>
      <c r="I27" s="55" t="s">
        <v>57</v>
      </c>
      <c r="J27" s="49" t="s">
        <v>231</v>
      </c>
      <c r="K27" s="51">
        <v>1</v>
      </c>
      <c r="L27" s="51" t="s">
        <v>247</v>
      </c>
      <c r="M27" s="51" t="s">
        <v>247</v>
      </c>
      <c r="N27" s="51" t="s">
        <v>247</v>
      </c>
      <c r="O27" s="52" t="s">
        <v>251</v>
      </c>
      <c r="P27" s="52"/>
      <c r="Q27" s="52"/>
      <c r="R27" s="52"/>
      <c r="S27" s="52"/>
      <c r="T27" s="52">
        <f t="shared" si="0"/>
        <v>0</v>
      </c>
    </row>
    <row r="28" spans="1:20" s="53" customFormat="1" ht="15" customHeight="1" x14ac:dyDescent="0.25">
      <c r="A28" s="59">
        <v>27</v>
      </c>
      <c r="B28" s="10" t="s">
        <v>61</v>
      </c>
      <c r="C28" s="10" t="s">
        <v>62</v>
      </c>
      <c r="D28" s="10" t="s">
        <v>63</v>
      </c>
      <c r="E28" s="10" t="s">
        <v>64</v>
      </c>
      <c r="F28" s="35" t="s">
        <v>65</v>
      </c>
      <c r="G28" s="10" t="s">
        <v>6</v>
      </c>
      <c r="H28" s="10" t="s">
        <v>66</v>
      </c>
      <c r="I28" s="10" t="s">
        <v>67</v>
      </c>
      <c r="J28" s="3" t="s">
        <v>245</v>
      </c>
      <c r="K28" s="45">
        <v>1</v>
      </c>
      <c r="L28" s="45" t="s">
        <v>247</v>
      </c>
      <c r="M28" s="45" t="s">
        <v>247</v>
      </c>
      <c r="N28" s="45">
        <v>3</v>
      </c>
      <c r="O28" s="42" t="s">
        <v>251</v>
      </c>
      <c r="P28" s="43"/>
      <c r="Q28" s="43"/>
      <c r="R28" s="43"/>
      <c r="S28" s="43"/>
      <c r="T28" s="42">
        <f t="shared" si="0"/>
        <v>0</v>
      </c>
    </row>
    <row r="29" spans="1:20" s="63" customFormat="1" ht="15" customHeight="1" x14ac:dyDescent="0.25">
      <c r="A29" s="59">
        <v>28</v>
      </c>
      <c r="B29" s="4" t="s">
        <v>16</v>
      </c>
      <c r="C29" s="4" t="s">
        <v>17</v>
      </c>
      <c r="D29" s="5" t="s">
        <v>18</v>
      </c>
      <c r="E29" s="18" t="s">
        <v>23</v>
      </c>
      <c r="F29" s="34" t="s">
        <v>19</v>
      </c>
      <c r="G29" s="2" t="s">
        <v>6</v>
      </c>
      <c r="H29" s="4" t="s">
        <v>20</v>
      </c>
      <c r="I29" s="4" t="s">
        <v>21</v>
      </c>
      <c r="J29" s="43" t="s">
        <v>226</v>
      </c>
      <c r="K29" s="45">
        <v>1</v>
      </c>
      <c r="L29" s="45" t="s">
        <v>247</v>
      </c>
      <c r="M29" s="45" t="s">
        <v>247</v>
      </c>
      <c r="N29" s="45">
        <v>3</v>
      </c>
      <c r="O29" s="42" t="s">
        <v>251</v>
      </c>
      <c r="P29" s="43"/>
      <c r="Q29" s="43"/>
      <c r="R29" s="43"/>
      <c r="S29" s="43"/>
      <c r="T29" s="42">
        <f t="shared" si="0"/>
        <v>0</v>
      </c>
    </row>
    <row r="30" spans="1:20" ht="15" customHeight="1" x14ac:dyDescent="0.25">
      <c r="A30" s="9">
        <v>29</v>
      </c>
      <c r="B30" s="3" t="s">
        <v>96</v>
      </c>
      <c r="C30" s="3" t="s">
        <v>97</v>
      </c>
      <c r="D30" s="3" t="s">
        <v>98</v>
      </c>
      <c r="E30" s="3" t="s">
        <v>99</v>
      </c>
      <c r="F30" s="33" t="s">
        <v>19</v>
      </c>
      <c r="G30" s="3" t="s">
        <v>6</v>
      </c>
      <c r="H30" s="3" t="s">
        <v>100</v>
      </c>
      <c r="I30" s="3" t="s">
        <v>101</v>
      </c>
      <c r="J30" s="3" t="s">
        <v>228</v>
      </c>
      <c r="K30" s="45">
        <v>1</v>
      </c>
      <c r="L30" s="45" t="s">
        <v>247</v>
      </c>
      <c r="M30" s="45" t="s">
        <v>247</v>
      </c>
      <c r="N30" s="45">
        <v>3</v>
      </c>
      <c r="O30" s="42" t="s">
        <v>251</v>
      </c>
      <c r="P30" s="43"/>
      <c r="Q30" s="43"/>
      <c r="R30" s="43"/>
      <c r="S30" s="43"/>
      <c r="T30" s="42">
        <f t="shared" si="0"/>
        <v>0</v>
      </c>
    </row>
    <row r="31" spans="1:20" ht="15" customHeight="1" x14ac:dyDescent="0.25">
      <c r="A31" s="9">
        <v>30</v>
      </c>
      <c r="B31" s="3" t="s">
        <v>103</v>
      </c>
      <c r="C31" s="3" t="s">
        <v>104</v>
      </c>
      <c r="D31" s="3" t="s">
        <v>105</v>
      </c>
      <c r="E31" s="11" t="s">
        <v>106</v>
      </c>
      <c r="F31" s="33" t="s">
        <v>102</v>
      </c>
      <c r="G31" s="3" t="s">
        <v>6</v>
      </c>
      <c r="H31" s="3" t="s">
        <v>107</v>
      </c>
      <c r="I31" s="3" t="s">
        <v>108</v>
      </c>
      <c r="J31" s="43" t="s">
        <v>249</v>
      </c>
      <c r="K31" s="45">
        <v>2</v>
      </c>
      <c r="L31" s="45" t="s">
        <v>247</v>
      </c>
      <c r="M31" s="45" t="s">
        <v>247</v>
      </c>
      <c r="N31" s="45" t="s">
        <v>247</v>
      </c>
      <c r="O31" s="42" t="s">
        <v>251</v>
      </c>
      <c r="P31" s="43"/>
      <c r="Q31" s="43"/>
      <c r="R31" s="43"/>
      <c r="S31" s="43"/>
      <c r="T31" s="42">
        <f t="shared" si="0"/>
        <v>0</v>
      </c>
    </row>
    <row r="32" spans="1:20" ht="15" customHeight="1" x14ac:dyDescent="0.25">
      <c r="A32" s="9">
        <v>31</v>
      </c>
      <c r="B32" s="3" t="s">
        <v>208</v>
      </c>
      <c r="C32" s="3" t="s">
        <v>209</v>
      </c>
      <c r="D32" s="3" t="s">
        <v>210</v>
      </c>
      <c r="E32" s="15" t="s">
        <v>211</v>
      </c>
      <c r="F32" s="33" t="s">
        <v>102</v>
      </c>
      <c r="G32" s="3" t="s">
        <v>6</v>
      </c>
      <c r="H32" s="3" t="s">
        <v>212</v>
      </c>
      <c r="I32" s="3" t="s">
        <v>213</v>
      </c>
      <c r="J32" s="3" t="s">
        <v>228</v>
      </c>
      <c r="K32" s="45">
        <v>1</v>
      </c>
      <c r="L32" s="45" t="s">
        <v>247</v>
      </c>
      <c r="M32" s="45" t="s">
        <v>247</v>
      </c>
      <c r="N32" s="45" t="s">
        <v>247</v>
      </c>
      <c r="O32" s="42" t="s">
        <v>251</v>
      </c>
      <c r="P32" s="43"/>
      <c r="Q32" s="43"/>
      <c r="R32" s="43"/>
      <c r="S32" s="43"/>
      <c r="T32" s="42">
        <f t="shared" si="0"/>
        <v>0</v>
      </c>
    </row>
    <row r="33" spans="1:20" s="63" customFormat="1" ht="15" customHeight="1" x14ac:dyDescent="0.25">
      <c r="A33" s="9">
        <v>32</v>
      </c>
      <c r="B33" s="4" t="s">
        <v>26</v>
      </c>
      <c r="C33" s="4" t="s">
        <v>27</v>
      </c>
      <c r="D33" s="5" t="s">
        <v>28</v>
      </c>
      <c r="E33" s="18" t="s">
        <v>58</v>
      </c>
      <c r="F33" s="34" t="s">
        <v>25</v>
      </c>
      <c r="G33" s="2" t="s">
        <v>6</v>
      </c>
      <c r="H33" s="4" t="s">
        <v>29</v>
      </c>
      <c r="I33" s="4" t="s">
        <v>30</v>
      </c>
      <c r="J33" s="43" t="s">
        <v>236</v>
      </c>
      <c r="K33" s="45">
        <v>1</v>
      </c>
      <c r="L33" s="45" t="s">
        <v>248</v>
      </c>
      <c r="M33" s="45" t="s">
        <v>247</v>
      </c>
      <c r="N33" s="45">
        <v>3</v>
      </c>
      <c r="O33" s="42" t="s">
        <v>251</v>
      </c>
      <c r="P33" s="43"/>
      <c r="Q33" s="43"/>
      <c r="R33" s="43"/>
      <c r="S33" s="43"/>
      <c r="T33" s="42">
        <f t="shared" si="0"/>
        <v>0</v>
      </c>
    </row>
    <row r="34" spans="1:20" s="53" customFormat="1" ht="15" customHeight="1" x14ac:dyDescent="0.25">
      <c r="A34" s="47">
        <v>33</v>
      </c>
      <c r="B34" s="49" t="s">
        <v>196</v>
      </c>
      <c r="C34" s="49" t="s">
        <v>197</v>
      </c>
      <c r="D34" s="49" t="s">
        <v>198</v>
      </c>
      <c r="E34" s="49" t="s">
        <v>199</v>
      </c>
      <c r="F34" s="50" t="s">
        <v>200</v>
      </c>
      <c r="G34" s="49" t="s">
        <v>189</v>
      </c>
      <c r="H34" s="49" t="s">
        <v>201</v>
      </c>
      <c r="I34" s="49" t="s">
        <v>202</v>
      </c>
      <c r="J34" s="49" t="s">
        <v>246</v>
      </c>
      <c r="K34" s="51">
        <v>2</v>
      </c>
      <c r="L34" s="51" t="s">
        <v>247</v>
      </c>
      <c r="M34" s="51" t="s">
        <v>247</v>
      </c>
      <c r="N34" s="51" t="s">
        <v>247</v>
      </c>
      <c r="O34" s="52" t="s">
        <v>251</v>
      </c>
      <c r="P34" s="52"/>
      <c r="Q34" s="52"/>
      <c r="R34" s="52"/>
      <c r="S34" s="52"/>
      <c r="T34" s="52">
        <f t="shared" si="0"/>
        <v>0</v>
      </c>
    </row>
    <row r="35" spans="1:20" x14ac:dyDescent="0.25">
      <c r="S35" s="64" t="s">
        <v>258</v>
      </c>
      <c r="T35" s="64"/>
    </row>
  </sheetData>
  <sortState xmlns:xlrd2="http://schemas.microsoft.com/office/spreadsheetml/2017/richdata2" ref="A2:T34">
    <sortCondition ref="A3:A34"/>
  </sortState>
  <conditionalFormatting sqref="B1:B1048576">
    <cfRule type="duplicateValues" dxfId="1" priority="1"/>
  </conditionalFormatting>
  <conditionalFormatting sqref="B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D32" sqref="D32"/>
    </sheetView>
  </sheetViews>
  <sheetFormatPr defaultRowHeight="15" x14ac:dyDescent="0.25"/>
  <cols>
    <col min="1" max="1" width="14.85546875" customWidth="1"/>
    <col min="2" max="2" width="19.85546875" bestFit="1" customWidth="1"/>
    <col min="3" max="3" width="19.42578125" bestFit="1" customWidth="1"/>
    <col min="4" max="4" width="24.5703125" style="39" bestFit="1" customWidth="1"/>
  </cols>
  <sheetData>
    <row r="1" spans="1:4" x14ac:dyDescent="0.25">
      <c r="A1" s="31" t="s">
        <v>5</v>
      </c>
      <c r="B1" s="31" t="s">
        <v>217</v>
      </c>
      <c r="C1" s="31" t="s">
        <v>218</v>
      </c>
      <c r="D1" s="31" t="s">
        <v>219</v>
      </c>
    </row>
    <row r="2" spans="1:4" x14ac:dyDescent="0.25">
      <c r="A2" s="20" t="s">
        <v>9</v>
      </c>
      <c r="B2" s="21" t="s">
        <v>9</v>
      </c>
      <c r="C2" s="30">
        <v>4</v>
      </c>
      <c r="D2" s="30">
        <v>4</v>
      </c>
    </row>
    <row r="3" spans="1:4" x14ac:dyDescent="0.25">
      <c r="A3" s="22" t="s">
        <v>116</v>
      </c>
      <c r="B3" s="23" t="s">
        <v>122</v>
      </c>
      <c r="C3" s="27">
        <v>1</v>
      </c>
      <c r="D3" s="27">
        <f>SUM(C3:C4)</f>
        <v>4</v>
      </c>
    </row>
    <row r="4" spans="1:4" x14ac:dyDescent="0.25">
      <c r="A4" s="24"/>
      <c r="B4" s="25" t="s">
        <v>115</v>
      </c>
      <c r="C4" s="28">
        <v>3</v>
      </c>
      <c r="D4" s="28"/>
    </row>
    <row r="5" spans="1:4" x14ac:dyDescent="0.25">
      <c r="A5" s="22" t="s">
        <v>8</v>
      </c>
      <c r="B5" s="23" t="s">
        <v>24</v>
      </c>
      <c r="C5" s="27">
        <v>2</v>
      </c>
      <c r="D5" s="27">
        <f>SUM(C5:C9)</f>
        <v>16</v>
      </c>
    </row>
    <row r="6" spans="1:4" x14ac:dyDescent="0.25">
      <c r="A6" s="26"/>
      <c r="B6" t="s">
        <v>7</v>
      </c>
      <c r="C6" s="29">
        <v>3</v>
      </c>
      <c r="D6" s="29"/>
    </row>
    <row r="7" spans="1:4" x14ac:dyDescent="0.25">
      <c r="A7" s="26"/>
      <c r="B7" t="s">
        <v>10</v>
      </c>
      <c r="C7" s="29">
        <v>7</v>
      </c>
      <c r="D7" s="29"/>
    </row>
    <row r="8" spans="1:4" x14ac:dyDescent="0.25">
      <c r="A8" s="26"/>
      <c r="B8" t="s">
        <v>13</v>
      </c>
      <c r="C8" s="29">
        <v>1</v>
      </c>
      <c r="D8" s="29"/>
    </row>
    <row r="9" spans="1:4" x14ac:dyDescent="0.25">
      <c r="A9" s="24"/>
      <c r="B9" s="25" t="s">
        <v>33</v>
      </c>
      <c r="C9" s="28">
        <v>3</v>
      </c>
      <c r="D9" s="28"/>
    </row>
    <row r="10" spans="1:4" x14ac:dyDescent="0.25">
      <c r="A10" s="22" t="s">
        <v>34</v>
      </c>
      <c r="B10" s="23" t="s">
        <v>192</v>
      </c>
      <c r="C10" s="27">
        <v>1</v>
      </c>
      <c r="D10" s="27">
        <f>SUM(C10:C11)</f>
        <v>2</v>
      </c>
    </row>
    <row r="11" spans="1:4" x14ac:dyDescent="0.25">
      <c r="A11" s="24"/>
      <c r="B11" s="25" t="s">
        <v>34</v>
      </c>
      <c r="C11" s="28">
        <v>1</v>
      </c>
      <c r="D11" s="28"/>
    </row>
    <row r="12" spans="1:4" x14ac:dyDescent="0.25">
      <c r="A12" s="22" t="s">
        <v>6</v>
      </c>
      <c r="B12" s="23" t="s">
        <v>22</v>
      </c>
      <c r="C12" s="27">
        <v>0</v>
      </c>
      <c r="D12" s="27">
        <f>SUM(C12:C16)</f>
        <v>6</v>
      </c>
    </row>
    <row r="13" spans="1:4" x14ac:dyDescent="0.25">
      <c r="A13" s="26"/>
      <c r="B13" t="s">
        <v>65</v>
      </c>
      <c r="C13" s="29">
        <v>1</v>
      </c>
      <c r="D13" s="29"/>
    </row>
    <row r="14" spans="1:4" x14ac:dyDescent="0.25">
      <c r="A14" s="26"/>
      <c r="B14" t="s">
        <v>19</v>
      </c>
      <c r="C14" s="29">
        <v>2</v>
      </c>
      <c r="D14" s="29"/>
    </row>
    <row r="15" spans="1:4" x14ac:dyDescent="0.25">
      <c r="A15" s="26"/>
      <c r="B15" t="s">
        <v>102</v>
      </c>
      <c r="C15" s="29">
        <v>2</v>
      </c>
      <c r="D15" s="29"/>
    </row>
    <row r="16" spans="1:4" x14ac:dyDescent="0.25">
      <c r="A16" s="24"/>
      <c r="B16" s="25" t="s">
        <v>25</v>
      </c>
      <c r="C16" s="28">
        <v>1</v>
      </c>
      <c r="D16" s="28"/>
    </row>
    <row r="17" spans="1:4" x14ac:dyDescent="0.25">
      <c r="A17" s="22" t="s">
        <v>189</v>
      </c>
      <c r="B17" s="23" t="s">
        <v>188</v>
      </c>
      <c r="C17" s="27">
        <v>0</v>
      </c>
      <c r="D17" s="27">
        <v>1</v>
      </c>
    </row>
    <row r="18" spans="1:4" x14ac:dyDescent="0.25">
      <c r="A18" s="24"/>
      <c r="B18" s="25" t="s">
        <v>200</v>
      </c>
      <c r="C18" s="28">
        <v>1</v>
      </c>
      <c r="D18" s="28"/>
    </row>
    <row r="19" spans="1:4" x14ac:dyDescent="0.25">
      <c r="A19" s="36" t="s">
        <v>216</v>
      </c>
      <c r="B19" s="37"/>
      <c r="C19" s="38">
        <f>SUM(C2:C18)</f>
        <v>33</v>
      </c>
      <c r="D19" s="38">
        <f>SUM(D2:D18)</f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Maintenance 33 POSs</vt:lpstr>
      <vt:lpstr>Summary by kaza _Mohafaza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CLAUDINE BEDRAN</cp:lastModifiedBy>
  <cp:lastPrinted>2025-10-16T08:33:36Z</cp:lastPrinted>
  <dcterms:created xsi:type="dcterms:W3CDTF">2012-10-24T10:23:56Z</dcterms:created>
  <dcterms:modified xsi:type="dcterms:W3CDTF">2026-05-12T07:11:18Z</dcterms:modified>
</cp:coreProperties>
</file>