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khattar\Battery  2025\RFT 2025 final\"/>
    </mc:Choice>
  </mc:AlternateContent>
  <xr:revisionPtr revIDLastSave="0" documentId="13_ncr:1_{4927F649-6863-4BB8-B897-C26C0A14FF01}" xr6:coauthVersionLast="47" xr6:coauthVersionMax="47" xr10:uidLastSave="{00000000-0000-0000-0000-000000000000}"/>
  <bookViews>
    <workbookView xWindow="28680" yWindow="-120" windowWidth="29040" windowHeight="15720" activeTab="1" xr2:uid="{00000000-000D-0000-FFFF-FFFF00000000}"/>
  </bookViews>
  <sheets>
    <sheet name="Grade of Compliance Range" sheetId="2" r:id="rId1"/>
    <sheet name="Technical Scoring" sheetId="1" r:id="rId2"/>
    <sheet name="Commercial Scoring" sheetId="4" r:id="rId3"/>
  </sheets>
  <definedNames>
    <definedName name="_Toc450721793" localSheetId="1">'Technical Scoring'!$B$9</definedName>
    <definedName name="_Toc450721795" localSheetId="1">'Technical Scoring'!$B$26</definedName>
    <definedName name="_xlnm.Print_Area" localSheetId="2">'Commercial Scoring'!$A$1:$Q$33</definedName>
    <definedName name="_xlnm.Print_Area" localSheetId="0">'Grade of Compliance Range'!$A$1:$M$13</definedName>
    <definedName name="_xlnm.Print_Area" localSheetId="1">'Technical Scoring'!$A$1:$Q$51</definedName>
    <definedName name="_xlnm.Print_Titles" localSheetId="2">'Commercial Scoring'!$8:$8</definedName>
    <definedName name="_xlnm.Print_Titles" localSheetId="1">'Technical Scoring'!$8:$8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1" l="1"/>
  <c r="M11" i="1"/>
  <c r="N11" i="1"/>
  <c r="O11" i="1"/>
  <c r="P11" i="1"/>
  <c r="L12" i="1"/>
  <c r="M12" i="1"/>
  <c r="N12" i="1"/>
  <c r="O12" i="1"/>
  <c r="P12" i="1"/>
  <c r="L13" i="1"/>
  <c r="M13" i="1"/>
  <c r="N13" i="1"/>
  <c r="O13" i="1"/>
  <c r="P13" i="1"/>
  <c r="L14" i="1"/>
  <c r="M14" i="1"/>
  <c r="N14" i="1"/>
  <c r="O14" i="1"/>
  <c r="P14" i="1"/>
  <c r="L15" i="1"/>
  <c r="M15" i="1"/>
  <c r="N15" i="1"/>
  <c r="O15" i="1"/>
  <c r="P15" i="1"/>
  <c r="L16" i="1"/>
  <c r="M16" i="1"/>
  <c r="N16" i="1"/>
  <c r="O16" i="1"/>
  <c r="P16" i="1"/>
  <c r="L17" i="1"/>
  <c r="M17" i="1"/>
  <c r="N17" i="1"/>
  <c r="O17" i="1"/>
  <c r="P17" i="1"/>
  <c r="L18" i="1"/>
  <c r="M18" i="1"/>
  <c r="N18" i="1"/>
  <c r="O18" i="1"/>
  <c r="P18" i="1"/>
  <c r="L19" i="1"/>
  <c r="M19" i="1"/>
  <c r="N19" i="1"/>
  <c r="O19" i="1"/>
  <c r="P19" i="1"/>
  <c r="L20" i="1"/>
  <c r="M20" i="1"/>
  <c r="N20" i="1"/>
  <c r="O20" i="1"/>
  <c r="P20" i="1"/>
  <c r="L21" i="1"/>
  <c r="M21" i="1"/>
  <c r="N21" i="1"/>
  <c r="O21" i="1"/>
  <c r="P21" i="1"/>
  <c r="L22" i="1"/>
  <c r="M22" i="1"/>
  <c r="N22" i="1"/>
  <c r="O22" i="1"/>
  <c r="P22" i="1"/>
  <c r="L23" i="1"/>
  <c r="M23" i="1"/>
  <c r="N23" i="1"/>
  <c r="O23" i="1"/>
  <c r="P23" i="1"/>
  <c r="L24" i="1"/>
  <c r="M24" i="1"/>
  <c r="N24" i="1"/>
  <c r="O24" i="1"/>
  <c r="P24" i="1"/>
  <c r="L25" i="1"/>
  <c r="M25" i="1"/>
  <c r="N25" i="1"/>
  <c r="O25" i="1"/>
  <c r="P25" i="1"/>
  <c r="L26" i="1"/>
  <c r="M26" i="1"/>
  <c r="N26" i="1"/>
  <c r="O26" i="1"/>
  <c r="P26" i="1"/>
  <c r="L27" i="1"/>
  <c r="M27" i="1"/>
  <c r="N27" i="1"/>
  <c r="O27" i="1"/>
  <c r="P27" i="1"/>
  <c r="L28" i="1"/>
  <c r="M28" i="1"/>
  <c r="N28" i="1"/>
  <c r="O28" i="1"/>
  <c r="P28" i="1"/>
  <c r="L29" i="1"/>
  <c r="M29" i="1"/>
  <c r="N29" i="1"/>
  <c r="O29" i="1"/>
  <c r="P29" i="1"/>
  <c r="L30" i="1"/>
  <c r="M30" i="1"/>
  <c r="N30" i="1"/>
  <c r="O30" i="1"/>
  <c r="P30" i="1"/>
  <c r="L31" i="1"/>
  <c r="M31" i="1"/>
  <c r="N31" i="1"/>
  <c r="O31" i="1"/>
  <c r="P31" i="1"/>
  <c r="L32" i="1"/>
  <c r="M32" i="1"/>
  <c r="N32" i="1"/>
  <c r="O32" i="1"/>
  <c r="P32" i="1"/>
  <c r="L33" i="1"/>
  <c r="M33" i="1"/>
  <c r="N33" i="1"/>
  <c r="O33" i="1"/>
  <c r="P33" i="1"/>
  <c r="L34" i="1"/>
  <c r="M34" i="1"/>
  <c r="N34" i="1"/>
  <c r="O34" i="1"/>
  <c r="P34" i="1"/>
  <c r="L35" i="1"/>
  <c r="M35" i="1"/>
  <c r="N35" i="1"/>
  <c r="O35" i="1"/>
  <c r="P35" i="1"/>
  <c r="L36" i="1"/>
  <c r="M36" i="1"/>
  <c r="N36" i="1"/>
  <c r="O36" i="1"/>
  <c r="P36" i="1"/>
  <c r="C38" i="1" l="1"/>
  <c r="L10" i="4" l="1"/>
  <c r="L11" i="4"/>
  <c r="L12" i="4"/>
  <c r="L13" i="4"/>
  <c r="L14" i="4"/>
  <c r="L15" i="4"/>
  <c r="L16" i="4"/>
  <c r="L17" i="4"/>
  <c r="L18" i="4"/>
  <c r="L9" i="4"/>
  <c r="L10" i="1"/>
  <c r="L9" i="1"/>
  <c r="Q18" i="4" l="1"/>
  <c r="P18" i="4"/>
  <c r="O18" i="4"/>
  <c r="N18" i="4"/>
  <c r="M18" i="4"/>
  <c r="Q17" i="4"/>
  <c r="P17" i="4"/>
  <c r="O17" i="4"/>
  <c r="N17" i="4"/>
  <c r="M17" i="4"/>
  <c r="Q16" i="4"/>
  <c r="P16" i="4"/>
  <c r="O16" i="4"/>
  <c r="N16" i="4"/>
  <c r="M16" i="4"/>
  <c r="Q15" i="4"/>
  <c r="P15" i="4"/>
  <c r="O15" i="4"/>
  <c r="N15" i="4"/>
  <c r="M15" i="4"/>
  <c r="Q14" i="4"/>
  <c r="P14" i="4"/>
  <c r="O14" i="4"/>
  <c r="N14" i="4"/>
  <c r="M14" i="4"/>
  <c r="Q13" i="4"/>
  <c r="P13" i="4"/>
  <c r="O13" i="4"/>
  <c r="N13" i="4"/>
  <c r="M13" i="4"/>
  <c r="Q12" i="4"/>
  <c r="P12" i="4"/>
  <c r="O12" i="4"/>
  <c r="N12" i="4"/>
  <c r="N20" i="4" s="1"/>
  <c r="M12" i="4"/>
  <c r="Q11" i="4"/>
  <c r="P11" i="4"/>
  <c r="O11" i="4"/>
  <c r="N11" i="4"/>
  <c r="M11" i="4"/>
  <c r="Q10" i="4"/>
  <c r="P10" i="4"/>
  <c r="O10" i="4"/>
  <c r="N10" i="4"/>
  <c r="M10" i="4"/>
  <c r="Q9" i="4"/>
  <c r="P9" i="4"/>
  <c r="O9" i="4"/>
  <c r="N9" i="4"/>
  <c r="M9" i="4"/>
  <c r="M20" i="4" l="1"/>
  <c r="O20" i="4"/>
  <c r="Q20" i="4"/>
  <c r="P20" i="4"/>
  <c r="L20" i="4"/>
  <c r="L38" i="1"/>
  <c r="Q26" i="1" l="1"/>
  <c r="Q10" i="1"/>
  <c r="P10" i="1"/>
  <c r="O10" i="1"/>
  <c r="N10" i="1"/>
  <c r="M10" i="1"/>
  <c r="Q9" i="1"/>
  <c r="P9" i="1"/>
  <c r="O9" i="1"/>
  <c r="N9" i="1"/>
  <c r="M9" i="1"/>
  <c r="M38" i="1" l="1"/>
  <c r="N38" i="1"/>
  <c r="O38" i="1"/>
  <c r="P38" i="1"/>
  <c r="Q3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Mira Fares</author>
    <author>MIC1</author>
  </authors>
  <commentList>
    <comment ref="D8" authorId="0" shapeId="0" xr:uid="{00000000-0006-0000-0100-000001000000}">
      <text>
        <r>
          <rPr>
            <b/>
            <sz val="8"/>
            <color indexed="81"/>
            <rFont val="Tahoma"/>
            <family val="2"/>
          </rPr>
          <t>Entity (Department/ Unit) that identified the requirement and that will be responsible for its evaluation.</t>
        </r>
      </text>
    </comment>
    <comment ref="E8" authorId="1" shapeId="0" xr:uid="{00000000-0006-0000-0100-000002000000}">
      <text>
        <r>
          <rPr>
            <b/>
            <sz val="8"/>
            <color indexed="81"/>
            <rFont val="Tahoma"/>
            <family val="2"/>
          </rPr>
          <t xml:space="preserve">Grade of Compliance:
K: disqualification
0: Not compliant
+5: Partially compliant
+10: Completely compliant
+15: Compliant with additional value, not initially included in the requirements
</t>
        </r>
      </text>
    </comment>
    <comment ref="F8" authorId="1" shapeId="0" xr:uid="{00000000-0006-0000-0100-000003000000}">
      <text>
        <r>
          <rPr>
            <b/>
            <sz val="8"/>
            <color indexed="81"/>
            <rFont val="Tahoma"/>
            <family val="2"/>
          </rPr>
          <t>Grade of Compliance:
K: disqualification
0: Not compliant
+5: Partially compliant
+10: Completely compliant
+15: Compliant with additional value, not initially included in the requirements</t>
        </r>
      </text>
    </comment>
    <comment ref="G8" authorId="1" shapeId="0" xr:uid="{00000000-0006-0000-0100-000004000000}">
      <text>
        <r>
          <rPr>
            <b/>
            <sz val="8"/>
            <color indexed="81"/>
            <rFont val="Tahoma"/>
            <family val="2"/>
          </rPr>
          <t>Grade of Compliance:
K: disqualification
0: Not compliant
+5: Partially compliant
+10: Completely compliant
+15: Compliant with additional value, not initially included in the requirements</t>
        </r>
      </text>
    </comment>
    <comment ref="H8" authorId="1" shapeId="0" xr:uid="{00000000-0006-0000-0100-000005000000}">
      <text>
        <r>
          <rPr>
            <b/>
            <sz val="8"/>
            <color indexed="81"/>
            <rFont val="Tahoma"/>
            <family val="2"/>
          </rPr>
          <t xml:space="preserve">Grade of Compliance:
K: disqualification
0: Not compliant
+5: Partially compliant
+10: Completely compliant
+15: Compliant with additional value, not initially included in the requirements
</t>
        </r>
      </text>
    </comment>
    <comment ref="I8" authorId="0" shapeId="0" xr:uid="{00000000-0006-0000-0100-000006000000}">
      <text>
        <r>
          <rPr>
            <b/>
            <sz val="8"/>
            <color indexed="81"/>
            <rFont val="Tahoma"/>
            <family val="2"/>
          </rPr>
          <t xml:space="preserve">Grade of Compliance:
K: disqualification
0: Not compliant
+5: Partially compliant
+10: Completely compliant
+15: Compliant with additional value, not initially included in the requirements
</t>
        </r>
      </text>
    </comment>
    <comment ref="J8" authorId="0" shapeId="0" xr:uid="{00000000-0006-0000-0100-000007000000}">
      <text>
        <r>
          <rPr>
            <b/>
            <sz val="8"/>
            <color indexed="81"/>
            <rFont val="Tahoma"/>
            <family val="2"/>
          </rPr>
          <t>Grade of Compliance:
K: disqualification
0: Not compliant
+5: Partially compliant
+10: Completely compliant
+15: Compliant with additional value, not initially included in the requirements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Mira Fares</author>
    <author>MIC1</author>
  </authors>
  <commentList>
    <comment ref="D8" authorId="0" shapeId="0" xr:uid="{141C948D-B94D-4456-A15D-2812840C5003}">
      <text>
        <r>
          <rPr>
            <b/>
            <sz val="8"/>
            <color indexed="81"/>
            <rFont val="Tahoma"/>
            <family val="2"/>
          </rPr>
          <t>Entity (Department/ Unit) that identified the requirement and that will be responsible for its evaluation.</t>
        </r>
      </text>
    </comment>
    <comment ref="E8" authorId="1" shapeId="0" xr:uid="{4CF7BE2A-67D7-4AE0-81F9-168613D04B97}">
      <text>
        <r>
          <rPr>
            <b/>
            <sz val="8"/>
            <color indexed="81"/>
            <rFont val="Tahoma"/>
            <family val="2"/>
          </rPr>
          <t xml:space="preserve">Grade of Compliance:
K: disqualification
0: Not compliant
+5: Partially compliant
+10: Completely compliant
+15: Compliant with additional value, not initially included in the requirements
</t>
        </r>
      </text>
    </comment>
    <comment ref="F8" authorId="1" shapeId="0" xr:uid="{6F1C1461-F6F0-464E-92D4-EEA994DC45CC}">
      <text>
        <r>
          <rPr>
            <b/>
            <sz val="8"/>
            <color indexed="81"/>
            <rFont val="Tahoma"/>
            <family val="2"/>
          </rPr>
          <t>Grade of Compliance:
K: disqualification
0: Not compliant
+5: Partially compliant
+10: Completely compliant
+15: Compliant with additional value, not initially included in the requirements</t>
        </r>
      </text>
    </comment>
    <comment ref="G8" authorId="1" shapeId="0" xr:uid="{5F80E69F-A523-40B1-BCDB-69942B69C1E2}">
      <text>
        <r>
          <rPr>
            <b/>
            <sz val="8"/>
            <color indexed="81"/>
            <rFont val="Tahoma"/>
            <family val="2"/>
          </rPr>
          <t>Grade of Compliance:
K: disqualification
0: Not compliant
+5: Partially compliant
+10: Completely compliant
+15: Compliant with additional value, not initially included in the requirements</t>
        </r>
      </text>
    </comment>
    <comment ref="H8" authorId="1" shapeId="0" xr:uid="{D3A259AE-B6A4-45EF-B534-BAC3EA5DB386}">
      <text>
        <r>
          <rPr>
            <b/>
            <sz val="8"/>
            <color indexed="81"/>
            <rFont val="Tahoma"/>
            <family val="2"/>
          </rPr>
          <t xml:space="preserve">Grade of Compliance:
K: disqualification
0: Not compliant
+5: Partially compliant
+10: Completely compliant
+15: Compliant with additional value, not initially included in the requirements
</t>
        </r>
      </text>
    </comment>
    <comment ref="I8" authorId="0" shapeId="0" xr:uid="{07300421-09A1-4401-A534-86EF80FFCA9B}">
      <text>
        <r>
          <rPr>
            <b/>
            <sz val="8"/>
            <color indexed="81"/>
            <rFont val="Tahoma"/>
            <family val="2"/>
          </rPr>
          <t xml:space="preserve">Grade of Compliance:
K: disqualification
0: Not compliant
+5: Partially compliant
+10: Completely compliant
+15: Compliant with additional value, not initially included in the requirements
</t>
        </r>
      </text>
    </comment>
    <comment ref="J8" authorId="0" shapeId="0" xr:uid="{46FE62B1-A939-492E-A5CA-B0629C350812}">
      <text>
        <r>
          <rPr>
            <b/>
            <sz val="8"/>
            <color indexed="81"/>
            <rFont val="Tahoma"/>
            <family val="2"/>
          </rPr>
          <t>Grade of Compliance:
K: disqualification
0: Not compliant
+5: Partially compliant
+10: Completely compliant
+15: Compliant with additional value, not initially included in the requirements</t>
        </r>
      </text>
    </comment>
    <comment ref="E12" authorId="0" shapeId="0" xr:uid="{34515A5F-7834-4677-AC30-753C17920B33}">
      <text>
        <r>
          <rPr>
            <b/>
            <sz val="8"/>
            <color indexed="81"/>
            <rFont val="Tahoma"/>
            <family val="2"/>
          </rPr>
          <t>Evaluators Comments</t>
        </r>
      </text>
    </comment>
    <comment ref="F12" authorId="0" shapeId="0" xr:uid="{09439794-EB7C-4005-A221-F73829B5C072}">
      <text>
        <r>
          <rPr>
            <b/>
            <sz val="8"/>
            <color indexed="81"/>
            <rFont val="Tahoma"/>
            <family val="2"/>
          </rPr>
          <t>Evaluators Comments</t>
        </r>
      </text>
    </comment>
    <comment ref="G12" authorId="0" shapeId="0" xr:uid="{6821E45F-75FF-4C03-85B4-02BF21ADD54F}">
      <text>
        <r>
          <rPr>
            <b/>
            <sz val="8"/>
            <color indexed="81"/>
            <rFont val="Tahoma"/>
            <family val="2"/>
          </rPr>
          <t>Evaluators Comments</t>
        </r>
      </text>
    </comment>
    <comment ref="H12" authorId="0" shapeId="0" xr:uid="{3B5DE7C8-ED97-4989-8CD2-6C69EBDC16DF}">
      <text>
        <r>
          <rPr>
            <b/>
            <sz val="8"/>
            <color indexed="81"/>
            <rFont val="Tahoma"/>
            <family val="2"/>
          </rPr>
          <t>Evaluators Comments</t>
        </r>
      </text>
    </comment>
    <comment ref="I12" authorId="0" shapeId="0" xr:uid="{66178064-49C6-4BFD-893D-05158FFAFCFB}">
      <text>
        <r>
          <rPr>
            <b/>
            <sz val="8"/>
            <color indexed="81"/>
            <rFont val="Tahoma"/>
            <family val="2"/>
          </rPr>
          <t>Evaluators Comments</t>
        </r>
      </text>
    </comment>
    <comment ref="J12" authorId="0" shapeId="0" xr:uid="{51738A8F-BE18-4A3D-98B6-6AEB66BC6169}">
      <text>
        <r>
          <rPr>
            <b/>
            <sz val="8"/>
            <color indexed="81"/>
            <rFont val="Tahoma"/>
            <family val="2"/>
          </rPr>
          <t>Evaluators Comments</t>
        </r>
      </text>
    </comment>
    <comment ref="E13" authorId="0" shapeId="0" xr:uid="{38E6F12B-9905-4DEB-A467-17D079B7BB62}">
      <text>
        <r>
          <rPr>
            <b/>
            <sz val="8"/>
            <color indexed="81"/>
            <rFont val="Tahoma"/>
            <family val="2"/>
          </rPr>
          <t>Evaluators Comments</t>
        </r>
      </text>
    </comment>
    <comment ref="F13" authorId="0" shapeId="0" xr:uid="{B1804612-5FB7-433B-ADFC-905B9FA3A698}">
      <text>
        <r>
          <rPr>
            <b/>
            <sz val="8"/>
            <color indexed="81"/>
            <rFont val="Tahoma"/>
            <family val="2"/>
          </rPr>
          <t>Evaluators Comments</t>
        </r>
      </text>
    </comment>
    <comment ref="G13" authorId="0" shapeId="0" xr:uid="{655BA78C-A5AB-4853-A6B3-C6A32AF43069}">
      <text>
        <r>
          <rPr>
            <b/>
            <sz val="8"/>
            <color indexed="81"/>
            <rFont val="Tahoma"/>
            <family val="2"/>
          </rPr>
          <t>Evaluators Comments</t>
        </r>
      </text>
    </comment>
    <comment ref="H13" authorId="0" shapeId="0" xr:uid="{2FDCEEB3-5332-4FD5-92AE-DCCA6A77467E}">
      <text>
        <r>
          <rPr>
            <b/>
            <sz val="8"/>
            <color indexed="81"/>
            <rFont val="Tahoma"/>
            <family val="2"/>
          </rPr>
          <t>Evaluators Comments</t>
        </r>
      </text>
    </comment>
    <comment ref="I13" authorId="0" shapeId="0" xr:uid="{D6CA8A95-F99A-4105-ABCE-7C97A23CE4D6}">
      <text>
        <r>
          <rPr>
            <b/>
            <sz val="8"/>
            <color indexed="81"/>
            <rFont val="Tahoma"/>
            <family val="2"/>
          </rPr>
          <t>Evaluators Comments</t>
        </r>
      </text>
    </comment>
    <comment ref="J13" authorId="0" shapeId="0" xr:uid="{98882151-6C3A-4775-B635-DDF0E615F31E}">
      <text>
        <r>
          <rPr>
            <b/>
            <sz val="8"/>
            <color indexed="81"/>
            <rFont val="Tahoma"/>
            <family val="2"/>
          </rPr>
          <t>Evaluators Comments</t>
        </r>
      </text>
    </comment>
    <comment ref="E14" authorId="0" shapeId="0" xr:uid="{F32BED48-4BAE-4145-A3F9-4C4271F65421}">
      <text>
        <r>
          <rPr>
            <b/>
            <sz val="8"/>
            <color indexed="81"/>
            <rFont val="Tahoma"/>
            <family val="2"/>
          </rPr>
          <t>Evaluators Comments</t>
        </r>
      </text>
    </comment>
    <comment ref="F14" authorId="0" shapeId="0" xr:uid="{A7AF1698-1A88-469F-A3A3-8C1E329C7A5A}">
      <text>
        <r>
          <rPr>
            <b/>
            <sz val="8"/>
            <color indexed="81"/>
            <rFont val="Tahoma"/>
            <family val="2"/>
          </rPr>
          <t>Evaluators Comments</t>
        </r>
      </text>
    </comment>
    <comment ref="G14" authorId="0" shapeId="0" xr:uid="{86911A04-E184-4BE0-B94F-FC51FA03AD0B}">
      <text>
        <r>
          <rPr>
            <b/>
            <sz val="8"/>
            <color indexed="81"/>
            <rFont val="Tahoma"/>
            <family val="2"/>
          </rPr>
          <t>Evaluators Comments</t>
        </r>
      </text>
    </comment>
    <comment ref="H14" authorId="0" shapeId="0" xr:uid="{7B373390-3D3E-44A3-83D9-8F3BF1DF9B48}">
      <text>
        <r>
          <rPr>
            <b/>
            <sz val="8"/>
            <color indexed="81"/>
            <rFont val="Tahoma"/>
            <family val="2"/>
          </rPr>
          <t>Evaluators Comments</t>
        </r>
      </text>
    </comment>
    <comment ref="I14" authorId="0" shapeId="0" xr:uid="{9CFE615E-238E-4B17-8D47-81B9301DE087}">
      <text>
        <r>
          <rPr>
            <b/>
            <sz val="8"/>
            <color indexed="81"/>
            <rFont val="Tahoma"/>
            <family val="2"/>
          </rPr>
          <t>Evaluators Comments</t>
        </r>
      </text>
    </comment>
    <comment ref="J14" authorId="0" shapeId="0" xr:uid="{62A1D7B4-EAAF-4B7A-9B9F-EA6C09F9A854}">
      <text>
        <r>
          <rPr>
            <b/>
            <sz val="8"/>
            <color indexed="81"/>
            <rFont val="Tahoma"/>
            <family val="2"/>
          </rPr>
          <t>Evaluators Comments</t>
        </r>
      </text>
    </comment>
    <comment ref="E16" authorId="0" shapeId="0" xr:uid="{BE43AA0E-94AA-4990-A6AB-57D75B87A34E}">
      <text>
        <r>
          <rPr>
            <b/>
            <sz val="8"/>
            <color indexed="81"/>
            <rFont val="Tahoma"/>
            <family val="2"/>
          </rPr>
          <t>Evaluators Comments</t>
        </r>
      </text>
    </comment>
    <comment ref="F16" authorId="0" shapeId="0" xr:uid="{F8D24654-27E7-4102-A459-623E697161F0}">
      <text>
        <r>
          <rPr>
            <b/>
            <sz val="8"/>
            <color indexed="81"/>
            <rFont val="Tahoma"/>
            <family val="2"/>
          </rPr>
          <t>Evaluators Comments</t>
        </r>
      </text>
    </comment>
    <comment ref="G16" authorId="0" shapeId="0" xr:uid="{3CE71AC0-24CD-4076-B543-398D9A25ACDC}">
      <text>
        <r>
          <rPr>
            <b/>
            <sz val="8"/>
            <color indexed="81"/>
            <rFont val="Tahoma"/>
            <family val="2"/>
          </rPr>
          <t>Evaluators Comments</t>
        </r>
      </text>
    </comment>
    <comment ref="H16" authorId="0" shapeId="0" xr:uid="{4FB294AE-B9A5-491D-A12F-514350E10261}">
      <text>
        <r>
          <rPr>
            <b/>
            <sz val="8"/>
            <color indexed="81"/>
            <rFont val="Tahoma"/>
            <family val="2"/>
          </rPr>
          <t>Evaluators Comments</t>
        </r>
      </text>
    </comment>
    <comment ref="I16" authorId="0" shapeId="0" xr:uid="{11A2B793-403A-4827-BA63-4B39FAF5A1F2}">
      <text>
        <r>
          <rPr>
            <b/>
            <sz val="8"/>
            <color indexed="81"/>
            <rFont val="Tahoma"/>
            <family val="2"/>
          </rPr>
          <t>Evaluators Comments</t>
        </r>
      </text>
    </comment>
    <comment ref="J16" authorId="0" shapeId="0" xr:uid="{6C96C0F1-3F75-4DE4-8C42-7A6E18426311}">
      <text>
        <r>
          <rPr>
            <b/>
            <sz val="8"/>
            <color indexed="81"/>
            <rFont val="Tahoma"/>
            <family val="2"/>
          </rPr>
          <t>Evaluators Comments</t>
        </r>
      </text>
    </comment>
    <comment ref="E17" authorId="0" shapeId="0" xr:uid="{833B5E19-1E64-4458-A8CC-0BF1292258C9}">
      <text>
        <r>
          <rPr>
            <b/>
            <sz val="8"/>
            <color indexed="81"/>
            <rFont val="Tahoma"/>
            <family val="2"/>
          </rPr>
          <t>Evaluators Comments</t>
        </r>
      </text>
    </comment>
    <comment ref="F17" authorId="0" shapeId="0" xr:uid="{E66918A4-8ED7-48A5-8DDC-1C8CD5DF10F6}">
      <text>
        <r>
          <rPr>
            <b/>
            <sz val="8"/>
            <color indexed="81"/>
            <rFont val="Tahoma"/>
            <family val="2"/>
          </rPr>
          <t>Evaluators Comments</t>
        </r>
      </text>
    </comment>
    <comment ref="G17" authorId="0" shapeId="0" xr:uid="{B1D5FF00-30BB-4A1B-9E0C-C913266E5F31}">
      <text>
        <r>
          <rPr>
            <b/>
            <sz val="8"/>
            <color indexed="81"/>
            <rFont val="Tahoma"/>
            <family val="2"/>
          </rPr>
          <t>Evaluators Comments</t>
        </r>
      </text>
    </comment>
    <comment ref="H17" authorId="0" shapeId="0" xr:uid="{4A45CC13-AF86-4CB9-94D1-6C5827A3BBFE}">
      <text>
        <r>
          <rPr>
            <b/>
            <sz val="8"/>
            <color indexed="81"/>
            <rFont val="Tahoma"/>
            <family val="2"/>
          </rPr>
          <t>Evaluators Comments</t>
        </r>
      </text>
    </comment>
    <comment ref="I17" authorId="0" shapeId="0" xr:uid="{A40DA4D3-791E-4AB5-8DD4-BEADAF8273BD}">
      <text>
        <r>
          <rPr>
            <b/>
            <sz val="8"/>
            <color indexed="81"/>
            <rFont val="Tahoma"/>
            <family val="2"/>
          </rPr>
          <t>Evaluators Comments</t>
        </r>
      </text>
    </comment>
    <comment ref="J17" authorId="0" shapeId="0" xr:uid="{630DFC0F-0E4B-4018-9CE6-B234092170FF}">
      <text>
        <r>
          <rPr>
            <b/>
            <sz val="8"/>
            <color indexed="81"/>
            <rFont val="Tahoma"/>
            <family val="2"/>
          </rPr>
          <t>Evaluators Comments</t>
        </r>
      </text>
    </comment>
    <comment ref="E18" authorId="0" shapeId="0" xr:uid="{340ED7C6-5C66-4149-8662-66A3A8F1C9BE}">
      <text>
        <r>
          <rPr>
            <b/>
            <sz val="8"/>
            <color indexed="81"/>
            <rFont val="Tahoma"/>
            <family val="2"/>
          </rPr>
          <t>Evaluators Comments</t>
        </r>
      </text>
    </comment>
    <comment ref="F18" authorId="0" shapeId="0" xr:uid="{2E37BF92-F5ED-473D-A51D-95798BCD7FCC}">
      <text>
        <r>
          <rPr>
            <b/>
            <sz val="8"/>
            <color indexed="81"/>
            <rFont val="Tahoma"/>
            <family val="2"/>
          </rPr>
          <t>Evaluators Comments</t>
        </r>
      </text>
    </comment>
    <comment ref="G18" authorId="0" shapeId="0" xr:uid="{891FEB15-6005-496B-BC44-E8D357F6EBA3}">
      <text>
        <r>
          <rPr>
            <b/>
            <sz val="8"/>
            <color indexed="81"/>
            <rFont val="Tahoma"/>
            <family val="2"/>
          </rPr>
          <t>Evaluators Comments</t>
        </r>
      </text>
    </comment>
    <comment ref="H18" authorId="0" shapeId="0" xr:uid="{532233CC-140B-4C90-BF25-2A022C22AE93}">
      <text>
        <r>
          <rPr>
            <b/>
            <sz val="8"/>
            <color indexed="81"/>
            <rFont val="Tahoma"/>
            <family val="2"/>
          </rPr>
          <t>Evaluators Comments</t>
        </r>
      </text>
    </comment>
    <comment ref="I18" authorId="0" shapeId="0" xr:uid="{963E4ABC-DF0E-4570-9959-9C378D06172B}">
      <text>
        <r>
          <rPr>
            <b/>
            <sz val="8"/>
            <color indexed="81"/>
            <rFont val="Tahoma"/>
            <family val="2"/>
          </rPr>
          <t>Evaluators Comments</t>
        </r>
      </text>
    </comment>
    <comment ref="J18" authorId="0" shapeId="0" xr:uid="{5AA1323D-BE73-4A32-A3F2-7D95CFBFBE34}">
      <text>
        <r>
          <rPr>
            <b/>
            <sz val="8"/>
            <color indexed="81"/>
            <rFont val="Tahoma"/>
            <family val="2"/>
          </rPr>
          <t>Evaluators Comments</t>
        </r>
      </text>
    </comment>
  </commentList>
</comments>
</file>

<file path=xl/sharedStrings.xml><?xml version="1.0" encoding="utf-8"?>
<sst xmlns="http://schemas.openxmlformats.org/spreadsheetml/2006/main" count="155" uniqueCount="114">
  <si>
    <t>Article</t>
  </si>
  <si>
    <t>Remarks</t>
  </si>
  <si>
    <t>Weight</t>
  </si>
  <si>
    <t xml:space="preserve">1.1.1 </t>
  </si>
  <si>
    <t>Supplier 1</t>
  </si>
  <si>
    <t>Supplier 2</t>
  </si>
  <si>
    <t>Supplier 3</t>
  </si>
  <si>
    <t>Supplier 4</t>
  </si>
  <si>
    <t>Supplier 5</t>
  </si>
  <si>
    <t>Supplier 6</t>
  </si>
  <si>
    <t>Supplier 1
Final</t>
  </si>
  <si>
    <t>Supplier 2
Final</t>
  </si>
  <si>
    <t>Supplier 3
Final</t>
  </si>
  <si>
    <t>Supplier 4
Final</t>
  </si>
  <si>
    <t>Supplier 5
Final</t>
  </si>
  <si>
    <t>Supplier 6
Final</t>
  </si>
  <si>
    <t>ARTICLE 1</t>
  </si>
  <si>
    <t>Sub-Article 1.1</t>
  </si>
  <si>
    <t>Item 1.1.1</t>
  </si>
  <si>
    <t>1.1.1.1</t>
  </si>
  <si>
    <t>Responsible Entity</t>
  </si>
  <si>
    <t>Project Name</t>
  </si>
  <si>
    <t>1.1.1.2</t>
  </si>
  <si>
    <t>1.1.1.3</t>
  </si>
  <si>
    <t xml:space="preserve">1.1.2 </t>
  </si>
  <si>
    <t>Item 1.1.2</t>
  </si>
  <si>
    <t>1.1.2.1</t>
  </si>
  <si>
    <t>1.1.2.2</t>
  </si>
  <si>
    <t>1.1.2.3</t>
  </si>
  <si>
    <t>Requirement 1.1.1.1</t>
  </si>
  <si>
    <t>Requirement 1.1.1.2</t>
  </si>
  <si>
    <t>Requirement 1.1.1.3</t>
  </si>
  <si>
    <t>Requirement 1.1.2.1</t>
  </si>
  <si>
    <t>Requirement 1.1.2.2</t>
  </si>
  <si>
    <t>Requirement 1.1.2.3</t>
  </si>
  <si>
    <t>SUPPLIER 1 SCORE</t>
  </si>
  <si>
    <t>SUPPLIER 2 SCORE</t>
  </si>
  <si>
    <t>SUPPLIER 3 SCORE</t>
  </si>
  <si>
    <t>SUPPLIER 4 SCORE</t>
  </si>
  <si>
    <t>SUPPLIER 5 SCORE</t>
  </si>
  <si>
    <t>SUPPLIER 6 SCORE</t>
  </si>
  <si>
    <t>Requirements</t>
  </si>
  <si>
    <t xml:space="preserve">Reference Number </t>
  </si>
  <si>
    <t>Owner</t>
  </si>
  <si>
    <t xml:space="preserve">Revision Code </t>
  </si>
  <si>
    <t>Implementation Date</t>
  </si>
  <si>
    <t>0          : Not compliant</t>
  </si>
  <si>
    <t xml:space="preserve">K         : Disqualification </t>
  </si>
  <si>
    <t>RFT Scoring Sheet</t>
  </si>
  <si>
    <t>PRO/PMO</t>
  </si>
  <si>
    <t>SF-CF-87</t>
  </si>
  <si>
    <t>* For Requirements defined as ''Killer'', a ‘’Fully Compliant’’ score should be the sole acceptable outcome. Failing to obtain a ‘’Fully Compliant’’ score on the requirements defined as Killers, will mandate immediate disqualification for bidders.</t>
  </si>
  <si>
    <t>* For Requirements defined as ''Killer'', a ‘’Fully Compliant’’ score should be the sole acceptable outcome. Failing to obtain a ‘’Fully Compliant’’ score on 
the requirements defined as Killers, will mandate immediate disqualification for bidders.</t>
  </si>
  <si>
    <t>5.0</t>
  </si>
  <si>
    <t>1         : Partially compliant</t>
  </si>
  <si>
    <t>2        : Fully compliant</t>
  </si>
  <si>
    <t>Grade of Compliance range from 0 to 2:</t>
  </si>
  <si>
    <t>Backup Batteries 100AH</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</si>
  <si>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</si>
  <si>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</si>
  <si>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</si>
  <si>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</si>
  <si>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</si>
  <si>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</si>
  <si>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</si>
  <si>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</si>
  <si>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</si>
  <si>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</si>
  <si>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</si>
  <si>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</si>
  <si>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</si>
  <si>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</si>
  <si>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</si>
  <si>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</si>
  <si>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</si>
  <si>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</si>
  <si>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</si>
  <si>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</si>
  <si>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</si>
  <si>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</si>
  <si>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</si>
  <si>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</si>
  <si>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</si>
  <si>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</si>
  <si>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</si>
  <si>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1</t>
  </si>
  <si>
    <t>Codes and standards: 
The battery design shall be of proven technology, with a minimum of 10 years of document field experience, and with world wide service support.</t>
  </si>
  <si>
    <t>Type and operating mode:
Lead acid, Valve regulated, and gas combining mode.</t>
  </si>
  <si>
    <t xml:space="preserve">Quantity :
100 AH
The requested quantities are 400 Batteries having 100AH capacity per bloc (12V) </t>
  </si>
  <si>
    <t>Capacity:
Each Bloc shall have 100 AH 
In case of Power failure the battery must be able to supply a discharge current of 10A during 10H at 25°C. The end of discharge voltage should be 10.5V/Bloc (1.75V/Cell).</t>
  </si>
  <si>
    <t>Recommended charging current:
It shall not be less than 10 % of the battery capacity.</t>
  </si>
  <si>
    <t xml:space="preserve">Float voltage: 
It shall be in between 13.5 and 13.75 Volts per bloc at 25°C, and shall remain stable (+ /- 0.1 V from average) throughout the battery life. </t>
  </si>
  <si>
    <t>Deep discharge:
Following an equalisation charge, battery shall be capable of being recharged to rated capacity, from a discharge down to 10 Volts per cell.</t>
  </si>
  <si>
    <t>Flat discharge:
Upon flat discharge (down to nearly 10 Volts), each cell shall provide at least five to six recoveries, with no special recharge procedure.</t>
  </si>
  <si>
    <t>Self discharge:
The battery shall have a maximum self-discharge rate of 0.5% per week at 25°C.</t>
  </si>
  <si>
    <t>Recharge rate:
The battery shall be capable of a 90% recharge within 12 hours when adhering to the above defined recharging parameters.</t>
  </si>
  <si>
    <t>Recombination efficiency:
It shall be of 97% or greater at 25°C operated at the specified float voltages. Water addition shall not be required due to container permeability, positive grid oxygen consumption, or the venting of un-combined gases.</t>
  </si>
  <si>
    <t>Operating temperature:
The battery shall be capable of operating in temperatures ranging from - 10°C to, +40°C. Battery shall withstand hard freezing, without damage to the alloy, plates, or cell containment assembly</t>
  </si>
  <si>
    <t xml:space="preserve">Life time:
It should be of 10 years, when operated at float voltages at 25°C. </t>
  </si>
  <si>
    <t>Ventilation:
No special ventilation shall be required, and no special room shall be required, for battery house during operation.</t>
  </si>
  <si>
    <t>Plates:
The positive grid alloy shall be capable of deep cycle operation with low gassing, low corrosion rate, and low water loss characteristics. The negative grid shall offer a service life compatible with the positive plates.</t>
  </si>
  <si>
    <t>Container and cover:
Valve regulated cell containers shall be impact and heat resistant. Container and cover shall be constructed of fire-resistant material.</t>
  </si>
  <si>
    <t>Product Identification Label:
Each battery shall have a self adhering label identifying the product manufacturer, model, Origin of manufacturing, date of manufacturing, nominal voltage and nominal AH capacity. The label must be readily visible.</t>
  </si>
  <si>
    <t>Manuals:
The supplier shall provide a minimum of 1 complete set of installation and maintenance manuals. The instruction manual shall include technical specifications, installation and maintenance procedures, and the manufacturer’s recommended torque for connector bolts.</t>
  </si>
  <si>
    <t>Accessories:
Each battery system shall be supplied with the necessary inter cell and inter module connectors. The connectors shall be lead plated copper. 
Lifting straps and other necessary hardware to complete the installation shall be provided.</t>
  </si>
  <si>
    <t>Offers:
Supplier’s proposals and offers shall include the following information: detailed warranty proposals, 
Prices should be based on unit price, technical specifications that includes all the characteristics mentioned above as well as certificate of batteries origin and manufacturing.</t>
  </si>
  <si>
    <t>Dimensions:
Dimension should not exceed the following: 
For the 100 Ah 
Height &lt;  28.7 cm Length  &lt;  39.6 cm, Width &lt;  10,8cm.</t>
  </si>
  <si>
    <t>Warranty:
The supplier shall provide 2 year full Warranty covering battery repair and replacement.</t>
  </si>
  <si>
    <t>Delivery:
100 AH 
Delivery to MIC1 premises will be done according to MIC1 installation schedule.
Batteries to be provided within maximum 3 months after issuing the purchase order.
Batteries should be available and stored in supplier’s warehouse for 3 months upon reception of order confirmation. Delivery to MIC1 premises will be done according to MIC1 installation schedule.</t>
  </si>
  <si>
    <t>Introduction :
This Document defines the characteristics and requirements of batteries working within the voltage range 48V (12V per block). 
In case of mains failure, the requested batteries must be able to deliver a backup discharge current for 2KVA RBS or equivalent DC Load. 
These backup Batteries will supply power for transmission equipment, 2 G and 3 G Radio Base station 48 V DC per rack.
Batteries will be installed inside a box where temperature ranges is variable between -10°C and 40°C.</t>
  </si>
  <si>
    <t>Cycling:
Each battery shall provide 600 cycles to 60% depth of discharge.
Cycle capabilities must be confirmed through lab testing.</t>
  </si>
  <si>
    <r>
      <t xml:space="preserve">Design:
a - Batteries must have the same recent manufacturing date; the manufacturing date must be labelled on each Block.
b - Nominal AH capacity must be labelled and visible.
c - The batteries received should not be older than five months.
d - The batteries should be oriented in vertical position.
e - Terminal type -  </t>
    </r>
    <r>
      <rPr>
        <sz val="14"/>
        <color rgb="FFFF0000"/>
        <rFont val="Times New Roman"/>
        <family val="1"/>
      </rPr>
      <t>Threaded Insert</t>
    </r>
  </si>
  <si>
    <t>Storing:
The supplier shall provide on his own expenses, housing for storing the batteries upon import and before installation. (For at least 2 months).</t>
  </si>
  <si>
    <r>
      <t xml:space="preserve">Installation:
 - The batteries should be installed in the existing racks already used in MIC1 Sites (refer to the battery dimension below for more details).
- Each rack has the space for 4 batteries. 
- Cells shall be mounted in the racks in Vertical position.
- Cells shall be installed and designed to facilitate removal and replacement.
- </t>
    </r>
    <r>
      <rPr>
        <sz val="14"/>
        <color rgb="FFFF0000"/>
        <rFont val="Times New Roman"/>
        <family val="1"/>
      </rPr>
      <t xml:space="preserve">The installation will be carried out by Alfa employees.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</si>
</sst>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yy;@"/>
  </numFmts>
  <fonts count="16">
    <font>
      <sz val="10"/>
      <name val="Arial"/>
    </font>
    <font>
      <sz val="10"/>
      <name val="Arial"/>
      <family val="2"/>
    </font>
    <font>
      <b/>
      <sz val="10"/>
      <name val="Arial"/>
      <family val="2"/>
    </font>
    <font>
      <sz val="12"/>
      <name val="FrutigerNext LT Regular"/>
      <family val="2"/>
    </font>
    <font>
      <sz val="8"/>
      <name val="Arial"/>
      <family val="2"/>
    </font>
    <font>
      <b/>
      <sz val="8"/>
      <color indexed="81"/>
      <name val="Tahoma"/>
      <family val="2"/>
    </font>
    <font>
      <b/>
      <sz val="12"/>
      <name val="Times New Roman"/>
      <family val="1"/>
    </font>
    <font>
      <b/>
      <sz val="18"/>
      <name val="Arial"/>
      <family val="2"/>
    </font>
    <font>
      <b/>
      <sz val="8"/>
      <name val="Arial"/>
      <family val="2"/>
    </font>
    <font>
      <sz val="10"/>
      <name val="Arial"/>
      <family val="2"/>
    </font>
    <font>
      <b/>
      <sz val="10"/>
      <color rgb="FF0000FF"/>
      <name val="Arial"/>
      <family val="2"/>
    </font>
    <font>
      <b/>
      <i/>
      <sz val="10"/>
      <name val="Arial"/>
      <family val="2"/>
    </font>
    <font>
      <i/>
      <sz val="10"/>
      <name val="Arial"/>
      <family val="2"/>
    </font>
    <font>
      <b/>
      <sz val="14"/>
      <name val="Times New Roman"/>
      <family val="1"/>
    </font>
    <font>
      <sz val="14"/>
      <name val="Times New Roman"/>
      <family val="1"/>
    </font>
    <font>
      <sz val="14"/>
      <color rgb="FFFF0000"/>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rgb="FF0000FF"/>
      </left>
      <right style="medium">
        <color rgb="FF0000FF"/>
      </right>
      <top style="medium">
        <color rgb="FF0000FF"/>
      </top>
      <bottom style="medium">
        <color rgb="FF0000FF"/>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rgb="FF0000FF"/>
      </right>
      <top style="medium">
        <color rgb="FF0000FF"/>
      </top>
      <bottom/>
      <diagonal/>
    </border>
    <border>
      <left style="thin">
        <color rgb="FF0000FF"/>
      </left>
      <right style="thin">
        <color rgb="FF0000FF"/>
      </right>
      <top style="medium">
        <color rgb="FF0000FF"/>
      </top>
      <bottom/>
      <diagonal/>
    </border>
    <border>
      <left style="thin">
        <color rgb="FF0000FF"/>
      </left>
      <right style="medium">
        <color rgb="FF0000FF"/>
      </right>
      <top style="medium">
        <color rgb="FF0000FF"/>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3" fillId="0" borderId="0">
      <alignment vertical="center"/>
    </xf>
    <xf numFmtId="9" fontId="9" fillId="0" borderId="0" applyFont="0" applyFill="0" applyBorder="0" applyAlignment="0" applyProtection="0"/>
  </cellStyleXfs>
  <cellXfs count="57">
    <xf numFmtId="0" fontId="0" fillId="0" borderId="0" xfId="0"/>
    <xf numFmtId="0" fontId="1" fillId="0" borderId="1" xfId="1" applyFont="1" applyBorder="1" applyAlignment="1">
      <alignment vertical="center" wrapText="1"/>
    </xf>
    <xf numFmtId="0" fontId="0" fillId="0" borderId="1" xfId="0" applyBorder="1" applyAlignment="1">
      <alignment wrapText="1"/>
    </xf>
    <xf numFmtId="0" fontId="0" fillId="0" borderId="0" xfId="0" applyAlignment="1">
      <alignment wrapText="1"/>
    </xf>
    <xf numFmtId="0" fontId="2" fillId="0" borderId="0" xfId="0" applyFont="1" applyAlignment="1">
      <alignment wrapText="1"/>
    </xf>
    <xf numFmtId="0" fontId="2" fillId="0" borderId="0" xfId="0" applyFont="1"/>
    <xf numFmtId="0" fontId="2" fillId="0" borderId="1" xfId="0" applyFont="1" applyBorder="1" applyAlignment="1">
      <alignment vertical="center" wrapText="1"/>
    </xf>
    <xf numFmtId="0" fontId="2" fillId="3" borderId="2" xfId="0" applyFont="1" applyFill="1" applyBorder="1" applyAlignment="1">
      <alignment horizontal="center" wrapText="1"/>
    </xf>
    <xf numFmtId="49" fontId="2" fillId="2" borderId="1" xfId="1" applyNumberFormat="1" applyFont="1" applyFill="1" applyBorder="1" applyAlignment="1">
      <alignment horizontal="left" vertical="center" wrapText="1"/>
    </xf>
    <xf numFmtId="0" fontId="2" fillId="2" borderId="1" xfId="1" applyFont="1" applyFill="1" applyBorder="1" applyAlignment="1">
      <alignment vertical="center" wrapText="1"/>
    </xf>
    <xf numFmtId="0" fontId="0" fillId="2" borderId="1" xfId="0" applyFill="1" applyBorder="1" applyAlignment="1">
      <alignment wrapText="1"/>
    </xf>
    <xf numFmtId="0" fontId="1" fillId="2" borderId="1" xfId="0" applyFont="1" applyFill="1" applyBorder="1" applyAlignment="1">
      <alignment wrapText="1"/>
    </xf>
    <xf numFmtId="49" fontId="2" fillId="0" borderId="1" xfId="1" applyNumberFormat="1" applyFont="1" applyBorder="1" applyAlignment="1">
      <alignment horizontal="left" vertical="center" wrapText="1"/>
    </xf>
    <xf numFmtId="0" fontId="2" fillId="0" borderId="1" xfId="1" applyFont="1" applyBorder="1" applyAlignment="1">
      <alignment vertical="center" wrapText="1"/>
    </xf>
    <xf numFmtId="0" fontId="1" fillId="0" borderId="1" xfId="0" applyFont="1" applyBorder="1" applyAlignment="1">
      <alignment wrapText="1"/>
    </xf>
    <xf numFmtId="49" fontId="1" fillId="0" borderId="1" xfId="1" applyNumberFormat="1" applyFont="1" applyBorder="1" applyAlignment="1">
      <alignment horizontal="left" vertical="center" wrapText="1"/>
    </xf>
    <xf numFmtId="0" fontId="1" fillId="0" borderId="0" xfId="0" applyFont="1" applyAlignment="1">
      <alignment wrapText="1"/>
    </xf>
    <xf numFmtId="0" fontId="10" fillId="0" borderId="2" xfId="0" applyFont="1" applyBorder="1" applyAlignment="1">
      <alignment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5" xfId="0" applyFont="1" applyFill="1" applyBorder="1" applyAlignment="1">
      <alignment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 xfId="0" applyFont="1" applyFill="1" applyBorder="1" applyAlignment="1">
      <alignment vertical="center" wrapText="1"/>
    </xf>
    <xf numFmtId="0" fontId="0" fillId="0" borderId="0" xfId="0" applyAlignment="1">
      <alignment vertical="center" wrapText="1"/>
    </xf>
    <xf numFmtId="0" fontId="6" fillId="0" borderId="0" xfId="0" applyFont="1" applyAlignment="1">
      <alignment wrapText="1"/>
    </xf>
    <xf numFmtId="0" fontId="7" fillId="0" borderId="0" xfId="0" applyFont="1" applyAlignment="1">
      <alignment horizontal="center" vertical="center" wrapText="1"/>
    </xf>
    <xf numFmtId="0" fontId="8" fillId="0" borderId="0" xfId="0" applyFont="1" applyAlignment="1">
      <alignment horizontal="left" wrapText="1"/>
    </xf>
    <xf numFmtId="164" fontId="4" fillId="0" borderId="0" xfId="0" applyNumberFormat="1" applyFont="1" applyAlignment="1">
      <alignment horizontal="left" wrapText="1"/>
    </xf>
    <xf numFmtId="0" fontId="4" fillId="0" borderId="1" xfId="0" applyFont="1" applyBorder="1" applyAlignment="1">
      <alignment horizontal="left" vertical="center" wrapText="1"/>
    </xf>
    <xf numFmtId="0" fontId="0" fillId="4" borderId="1" xfId="0" applyFill="1" applyBorder="1" applyAlignment="1">
      <alignment wrapText="1"/>
    </xf>
    <xf numFmtId="0" fontId="1" fillId="4" borderId="1" xfId="0" applyFont="1" applyFill="1" applyBorder="1" applyAlignment="1">
      <alignment wrapText="1"/>
    </xf>
    <xf numFmtId="0" fontId="2" fillId="4" borderId="0" xfId="0" applyFont="1" applyFill="1" applyAlignment="1">
      <alignment vertical="center" wrapText="1"/>
    </xf>
    <xf numFmtId="9" fontId="2" fillId="4" borderId="0" xfId="2" applyFont="1" applyFill="1" applyAlignment="1">
      <alignment vertical="center" wrapText="1"/>
    </xf>
    <xf numFmtId="0" fontId="1" fillId="4" borderId="1" xfId="1" applyFont="1" applyFill="1" applyBorder="1" applyAlignment="1">
      <alignment vertical="center" wrapText="1"/>
    </xf>
    <xf numFmtId="0" fontId="0" fillId="4" borderId="0" xfId="0" applyFill="1" applyAlignment="1">
      <alignment wrapText="1"/>
    </xf>
    <xf numFmtId="0" fontId="12" fillId="4" borderId="0" xfId="0" applyFont="1" applyFill="1" applyAlignment="1">
      <alignment vertical="top"/>
    </xf>
    <xf numFmtId="49" fontId="4" fillId="0" borderId="1" xfId="0" applyNumberFormat="1" applyFont="1" applyBorder="1" applyAlignment="1">
      <alignment horizontal="left" vertical="center" wrapText="1"/>
    </xf>
    <xf numFmtId="164" fontId="4" fillId="0" borderId="1" xfId="0" applyNumberFormat="1" applyFont="1" applyBorder="1" applyAlignment="1">
      <alignment horizontal="left" vertical="center" wrapText="1"/>
    </xf>
    <xf numFmtId="0" fontId="13" fillId="0" borderId="0" xfId="0" applyFont="1" applyAlignment="1">
      <alignment horizontal="center" vertical="center"/>
    </xf>
    <xf numFmtId="0" fontId="14" fillId="0" borderId="1" xfId="0" applyFont="1" applyBorder="1" applyAlignment="1">
      <alignment vertical="center" wrapText="1"/>
    </xf>
    <xf numFmtId="0" fontId="2" fillId="0" borderId="0" xfId="0" applyFont="1" applyAlignment="1">
      <alignment horizontal="left" vertical="top" wrapText="1"/>
    </xf>
    <xf numFmtId="0" fontId="6" fillId="0" borderId="1" xfId="0" applyFont="1" applyBorder="1" applyAlignment="1">
      <alignment wrapText="1"/>
    </xf>
    <xf numFmtId="0" fontId="7" fillId="0" borderId="1" xfId="0" applyFont="1" applyBorder="1" applyAlignment="1">
      <alignment horizontal="center" vertical="center" wrapText="1"/>
    </xf>
    <xf numFmtId="0" fontId="8" fillId="0" borderId="1" xfId="0" applyFont="1" applyBorder="1" applyAlignment="1">
      <alignment horizontal="left" vertical="center" wrapText="1"/>
    </xf>
    <xf numFmtId="0" fontId="11" fillId="4" borderId="0" xfId="0" applyFont="1" applyFill="1" applyAlignment="1">
      <alignment horizontal="left" vertical="center" wrapText="1"/>
    </xf>
    <xf numFmtId="0" fontId="4" fillId="0" borderId="1" xfId="0" applyFont="1" applyBorder="1" applyAlignment="1">
      <alignment horizontal="left" wrapText="1"/>
    </xf>
    <xf numFmtId="0" fontId="4" fillId="0" borderId="1" xfId="0" applyFont="1" applyBorder="1" applyAlignment="1">
      <alignment horizontal="left"/>
    </xf>
    <xf numFmtId="49" fontId="4" fillId="0" borderId="11" xfId="0" applyNumberFormat="1" applyFont="1" applyBorder="1" applyAlignment="1">
      <alignment horizontal="left" vertical="center" wrapText="1"/>
    </xf>
    <xf numFmtId="49" fontId="4" fillId="0" borderId="12" xfId="0" applyNumberFormat="1" applyFont="1" applyBorder="1" applyAlignment="1">
      <alignment horizontal="left" vertical="center" wrapText="1"/>
    </xf>
    <xf numFmtId="0" fontId="8" fillId="0" borderId="1" xfId="0" applyFont="1" applyBorder="1" applyAlignment="1">
      <alignment horizontal="left" wrapText="1"/>
    </xf>
    <xf numFmtId="164" fontId="4" fillId="0" borderId="11" xfId="0" applyNumberFormat="1" applyFont="1" applyBorder="1" applyAlignment="1">
      <alignment horizontal="left" vertical="center" wrapText="1"/>
    </xf>
    <xf numFmtId="164" fontId="4" fillId="0" borderId="12" xfId="0" applyNumberFormat="1" applyFont="1" applyBorder="1" applyAlignment="1">
      <alignment horizontal="left" vertical="center" wrapText="1"/>
    </xf>
  </cellXfs>
  <cellStyles count="3">
    <cellStyle name="Normal" xfId="0" builtinId="0"/>
    <cellStyle name="Normal_Sheet1" xfId="1" xr:uid="{00000000-0005-0000-0000-000001000000}"/>
    <cellStyle name="Percent" xfId="2"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0</xdr:col>
      <xdr:colOff>914400</xdr:colOff>
      <xdr:row>3</xdr:row>
      <xdr:rowOff>180975</xdr:rowOff>
    </xdr:to>
    <xdr:pic>
      <xdr:nvPicPr>
        <xdr:cNvPr id="3" name="Picture 2" descr="C:\Users\souhab\Desktop\Logos\Final\Logo-Alfa-Red-02.pn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28575"/>
          <a:ext cx="828675" cy="781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28574</xdr:colOff>
      <xdr:row>0</xdr:row>
      <xdr:rowOff>38099</xdr:rowOff>
    </xdr:from>
    <xdr:to>
      <xdr:col>0</xdr:col>
      <xdr:colOff>914399</xdr:colOff>
      <xdr:row>3</xdr:row>
      <xdr:rowOff>180974</xdr:rowOff>
    </xdr:to>
    <xdr:pic>
      <xdr:nvPicPr>
        <xdr:cNvPr id="3" name="Picture 2" descr="C:\Users\souhab\Desktop\Logos\Final\Logo-Alfa-Red-02.png">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4" y="38099"/>
          <a:ext cx="885825" cy="77152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28574</xdr:colOff>
      <xdr:row>0</xdr:row>
      <xdr:rowOff>38099</xdr:rowOff>
    </xdr:from>
    <xdr:to>
      <xdr:col>0</xdr:col>
      <xdr:colOff>914399</xdr:colOff>
      <xdr:row>3</xdr:row>
      <xdr:rowOff>180974</xdr:rowOff>
    </xdr:to>
    <xdr:pic>
      <xdr:nvPicPr>
        <xdr:cNvPr id="2" name="Picture 1" descr="C:\Users\souhab\Desktop\Logos\Final\Logo-Alfa-Red-02.png">
          <a:extLst>
            <a:ext uri="{FF2B5EF4-FFF2-40B4-BE49-F238E27FC236}">
              <a16:creationId xmlns:a16="http://schemas.microsoft.com/office/drawing/2014/main" id="{FD89E485-E731-490A-8577-EFDD0194EDC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4" y="38099"/>
          <a:ext cx="885825" cy="77152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6"/>
  <sheetViews>
    <sheetView zoomScaleNormal="100" workbookViewId="0">
      <selection activeCell="C30" sqref="C30"/>
    </sheetView>
  </sheetViews>
  <sheetFormatPr defaultRowHeight="12.75"/>
  <cols>
    <col min="1" max="1" width="14.7109375" customWidth="1"/>
    <col min="5" max="5" width="13.28515625" customWidth="1"/>
    <col min="6" max="6" width="17" customWidth="1"/>
    <col min="7" max="7" width="16.42578125" customWidth="1"/>
    <col min="8" max="8" width="7.5703125" customWidth="1"/>
    <col min="9" max="9" width="9.140625" customWidth="1"/>
    <col min="12" max="12" width="19.85546875" customWidth="1"/>
  </cols>
  <sheetData>
    <row r="1" spans="1:13" ht="16.5" customHeight="1">
      <c r="A1" s="46"/>
      <c r="B1" s="47" t="s">
        <v>48</v>
      </c>
      <c r="C1" s="47"/>
      <c r="D1" s="47"/>
      <c r="E1" s="47"/>
      <c r="F1" s="47"/>
      <c r="G1" s="47"/>
      <c r="H1" s="47"/>
      <c r="I1" s="47"/>
      <c r="J1" s="48" t="s">
        <v>42</v>
      </c>
      <c r="K1" s="48"/>
      <c r="L1" s="33" t="s">
        <v>50</v>
      </c>
    </row>
    <row r="2" spans="1:13" ht="16.5" customHeight="1">
      <c r="A2" s="46"/>
      <c r="B2" s="47"/>
      <c r="C2" s="47"/>
      <c r="D2" s="47"/>
      <c r="E2" s="47"/>
      <c r="F2" s="47"/>
      <c r="G2" s="47"/>
      <c r="H2" s="47"/>
      <c r="I2" s="47"/>
      <c r="J2" s="48" t="s">
        <v>43</v>
      </c>
      <c r="K2" s="48"/>
      <c r="L2" s="33" t="s">
        <v>49</v>
      </c>
    </row>
    <row r="3" spans="1:13" ht="16.5" customHeight="1">
      <c r="A3" s="46"/>
      <c r="B3" s="47"/>
      <c r="C3" s="47"/>
      <c r="D3" s="47"/>
      <c r="E3" s="47"/>
      <c r="F3" s="47"/>
      <c r="G3" s="47"/>
      <c r="H3" s="47"/>
      <c r="I3" s="47"/>
      <c r="J3" s="48" t="s">
        <v>44</v>
      </c>
      <c r="K3" s="48"/>
      <c r="L3" s="41" t="s">
        <v>53</v>
      </c>
    </row>
    <row r="4" spans="1:13" ht="16.5" customHeight="1">
      <c r="A4" s="46"/>
      <c r="B4" s="47"/>
      <c r="C4" s="47"/>
      <c r="D4" s="47"/>
      <c r="E4" s="47"/>
      <c r="F4" s="47"/>
      <c r="G4" s="47"/>
      <c r="H4" s="47"/>
      <c r="I4" s="47"/>
      <c r="J4" s="48" t="s">
        <v>45</v>
      </c>
      <c r="K4" s="48"/>
      <c r="L4" s="42">
        <v>45597</v>
      </c>
    </row>
    <row r="5" spans="1:13" ht="16.5" customHeight="1">
      <c r="A5" s="29"/>
      <c r="B5" s="30"/>
      <c r="C5" s="30"/>
      <c r="D5" s="30"/>
      <c r="E5" s="30"/>
      <c r="F5" s="30"/>
      <c r="G5" s="30"/>
      <c r="H5" s="30"/>
      <c r="I5" s="30"/>
      <c r="J5" s="31"/>
      <c r="K5" s="31"/>
      <c r="L5" s="32"/>
    </row>
    <row r="6" spans="1:13">
      <c r="A6" s="5" t="s">
        <v>56</v>
      </c>
    </row>
    <row r="7" spans="1:13" ht="15.75" customHeight="1">
      <c r="A7" s="5"/>
    </row>
    <row r="8" spans="1:13">
      <c r="A8" s="5" t="s">
        <v>55</v>
      </c>
    </row>
    <row r="9" spans="1:13">
      <c r="A9" s="5" t="s">
        <v>54</v>
      </c>
    </row>
    <row r="10" spans="1:13">
      <c r="A10" s="5" t="s">
        <v>46</v>
      </c>
    </row>
    <row r="11" spans="1:13" ht="14.45" customHeight="1">
      <c r="A11" s="5" t="s">
        <v>47</v>
      </c>
    </row>
    <row r="14" spans="1:13" ht="36" customHeight="1">
      <c r="A14" s="45" t="s">
        <v>52</v>
      </c>
      <c r="B14" s="45"/>
      <c r="C14" s="45"/>
      <c r="D14" s="45"/>
      <c r="E14" s="45"/>
      <c r="F14" s="45"/>
      <c r="G14" s="45"/>
      <c r="H14" s="45"/>
      <c r="I14" s="45"/>
      <c r="J14" s="45"/>
      <c r="K14" s="45"/>
      <c r="L14" s="45"/>
    </row>
    <row r="15" spans="1:13">
      <c r="M15" s="40"/>
    </row>
    <row r="16" spans="1:13">
      <c r="M16" s="40"/>
    </row>
  </sheetData>
  <mergeCells count="7">
    <mergeCell ref="A14:L14"/>
    <mergeCell ref="A1:A4"/>
    <mergeCell ref="B1:I4"/>
    <mergeCell ref="J1:K1"/>
    <mergeCell ref="J2:K2"/>
    <mergeCell ref="J3:K3"/>
    <mergeCell ref="J4:K4"/>
  </mergeCells>
  <phoneticPr fontId="4" type="noConversion"/>
  <pageMargins left="0.74803149606299202" right="0.74803149606299202" top="0.98425196850393704" bottom="0.98425196850393704" header="0.511811023622047" footer="0.511811023622047"/>
  <pageSetup paperSize="9" scale="86" orientation="landscape" r:id="rId1"/>
  <headerFooter alignWithMargins="0">
    <oddFooter xml:space="preserve">&amp;CThis document is the property of Mobile Interim Company 1 S.A.L., it cannot be diffused externally without the prior approval of the management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6"/>
  <sheetViews>
    <sheetView tabSelected="1" showWhiteSpace="0" topLeftCell="A9" zoomScaleNormal="100" workbookViewId="0">
      <selection activeCell="B17" sqref="B17"/>
    </sheetView>
  </sheetViews>
  <sheetFormatPr defaultColWidth="13.85546875" defaultRowHeight="12.75"/>
  <cols>
    <col min="1" max="1" width="14.140625" style="3" customWidth="1"/>
    <col min="2" max="2" width="86.28515625" style="3" customWidth="1"/>
    <col min="3" max="3" width="7.42578125" style="3" customWidth="1"/>
    <col min="4" max="4" width="12" style="3" customWidth="1"/>
    <col min="5" max="6" width="10.28515625" style="3" bestFit="1" customWidth="1"/>
    <col min="7" max="7" width="10.5703125" style="3" bestFit="1" customWidth="1"/>
    <col min="8" max="10" width="10.28515625" style="3" bestFit="1" customWidth="1"/>
    <col min="11" max="11" width="18.42578125" style="3" customWidth="1"/>
    <col min="12" max="13" width="11.85546875" style="3" bestFit="1" customWidth="1"/>
    <col min="14" max="14" width="10.85546875" style="3" customWidth="1"/>
    <col min="15" max="15" width="11.85546875" style="3" bestFit="1" customWidth="1"/>
    <col min="16" max="16" width="11.85546875" style="3" customWidth="1"/>
    <col min="17" max="17" width="11.85546875" style="3" bestFit="1" customWidth="1"/>
    <col min="18" max="16384" width="13.85546875" style="3"/>
  </cols>
  <sheetData>
    <row r="1" spans="1:17" ht="16.5" customHeight="1">
      <c r="A1" s="46"/>
      <c r="B1" s="47" t="s">
        <v>48</v>
      </c>
      <c r="C1" s="47"/>
      <c r="D1" s="47"/>
      <c r="E1" s="47"/>
      <c r="F1" s="47"/>
      <c r="G1" s="47"/>
      <c r="H1" s="47"/>
      <c r="I1" s="47"/>
      <c r="J1" s="47"/>
      <c r="K1" s="47"/>
      <c r="L1" s="47"/>
      <c r="M1" s="47"/>
      <c r="N1" s="54" t="s">
        <v>42</v>
      </c>
      <c r="O1" s="54"/>
      <c r="P1" s="50" t="s">
        <v>50</v>
      </c>
      <c r="Q1" s="50"/>
    </row>
    <row r="2" spans="1:17" ht="16.5" customHeight="1">
      <c r="A2" s="46"/>
      <c r="B2" s="47"/>
      <c r="C2" s="47"/>
      <c r="D2" s="47"/>
      <c r="E2" s="47"/>
      <c r="F2" s="47"/>
      <c r="G2" s="47"/>
      <c r="H2" s="47"/>
      <c r="I2" s="47"/>
      <c r="J2" s="47"/>
      <c r="K2" s="47"/>
      <c r="L2" s="47"/>
      <c r="M2" s="47"/>
      <c r="N2" s="54" t="s">
        <v>43</v>
      </c>
      <c r="O2" s="54"/>
      <c r="P2" s="50" t="s">
        <v>49</v>
      </c>
      <c r="Q2" s="51"/>
    </row>
    <row r="3" spans="1:17" ht="16.5" customHeight="1">
      <c r="A3" s="46"/>
      <c r="B3" s="47"/>
      <c r="C3" s="47"/>
      <c r="D3" s="47"/>
      <c r="E3" s="47"/>
      <c r="F3" s="47"/>
      <c r="G3" s="47"/>
      <c r="H3" s="47"/>
      <c r="I3" s="47"/>
      <c r="J3" s="47"/>
      <c r="K3" s="47"/>
      <c r="L3" s="47"/>
      <c r="M3" s="47"/>
      <c r="N3" s="54" t="s">
        <v>44</v>
      </c>
      <c r="O3" s="54"/>
      <c r="P3" s="52" t="s">
        <v>53</v>
      </c>
      <c r="Q3" s="53"/>
    </row>
    <row r="4" spans="1:17" ht="16.5" customHeight="1">
      <c r="A4" s="46"/>
      <c r="B4" s="47"/>
      <c r="C4" s="47"/>
      <c r="D4" s="47"/>
      <c r="E4" s="47"/>
      <c r="F4" s="47"/>
      <c r="G4" s="47"/>
      <c r="H4" s="47"/>
      <c r="I4" s="47"/>
      <c r="J4" s="47"/>
      <c r="K4" s="47"/>
      <c r="L4" s="47"/>
      <c r="M4" s="47"/>
      <c r="N4" s="54" t="s">
        <v>45</v>
      </c>
      <c r="O4" s="54"/>
      <c r="P4" s="55">
        <v>45597</v>
      </c>
      <c r="Q4" s="56"/>
    </row>
    <row r="5" spans="1:17" ht="16.5" customHeight="1"/>
    <row r="6" spans="1:17" ht="28.5" customHeight="1">
      <c r="A6" s="27" t="s">
        <v>21</v>
      </c>
      <c r="B6" s="43" t="s">
        <v>57</v>
      </c>
      <c r="E6" s="4"/>
      <c r="F6" s="4"/>
      <c r="G6" s="4"/>
      <c r="H6" s="4"/>
      <c r="I6" s="4"/>
      <c r="J6" s="4"/>
    </row>
    <row r="7" spans="1:17" ht="13.5" thickBot="1">
      <c r="E7" s="4"/>
      <c r="F7" s="4"/>
      <c r="G7" s="4"/>
      <c r="H7" s="4"/>
      <c r="I7" s="4"/>
      <c r="J7" s="4"/>
    </row>
    <row r="8" spans="1:17" ht="25.5">
      <c r="A8" s="18" t="s">
        <v>0</v>
      </c>
      <c r="B8" s="19" t="s">
        <v>41</v>
      </c>
      <c r="C8" s="20" t="s">
        <v>2</v>
      </c>
      <c r="D8" s="21" t="s">
        <v>20</v>
      </c>
      <c r="E8" s="22" t="s">
        <v>4</v>
      </c>
      <c r="F8" s="22" t="s">
        <v>5</v>
      </c>
      <c r="G8" s="22" t="s">
        <v>6</v>
      </c>
      <c r="H8" s="22" t="s">
        <v>7</v>
      </c>
      <c r="I8" s="22" t="s">
        <v>8</v>
      </c>
      <c r="J8" s="22" t="s">
        <v>9</v>
      </c>
      <c r="K8" s="23" t="s">
        <v>1</v>
      </c>
      <c r="L8" s="24" t="s">
        <v>10</v>
      </c>
      <c r="M8" s="25" t="s">
        <v>11</v>
      </c>
      <c r="N8" s="25" t="s">
        <v>12</v>
      </c>
      <c r="O8" s="25" t="s">
        <v>13</v>
      </c>
      <c r="P8" s="25" t="s">
        <v>14</v>
      </c>
      <c r="Q8" s="26" t="s">
        <v>15</v>
      </c>
    </row>
    <row r="9" spans="1:17" ht="168.75">
      <c r="A9" s="8" t="s">
        <v>85</v>
      </c>
      <c r="B9" s="44" t="s">
        <v>109</v>
      </c>
      <c r="C9" s="10">
        <v>0</v>
      </c>
      <c r="D9" s="9"/>
      <c r="E9" s="10"/>
      <c r="F9" s="10"/>
      <c r="G9" s="10"/>
      <c r="H9" s="10"/>
      <c r="I9" s="10"/>
      <c r="J9" s="10"/>
      <c r="K9" s="10"/>
      <c r="L9" s="11">
        <f>E9*C9</f>
        <v>0</v>
      </c>
      <c r="M9" s="11">
        <f>F9*C9</f>
        <v>0</v>
      </c>
      <c r="N9" s="11">
        <f>G9*C9</f>
        <v>0</v>
      </c>
      <c r="O9" s="11">
        <f>H9*C9</f>
        <v>0</v>
      </c>
      <c r="P9" s="11">
        <f>I9*C9</f>
        <v>0</v>
      </c>
      <c r="Q9" s="11">
        <f>J9*C9</f>
        <v>0</v>
      </c>
    </row>
    <row r="10" spans="1:17" ht="36" customHeight="1">
      <c r="A10" s="12" t="s">
        <v>58</v>
      </c>
      <c r="B10" s="44" t="s">
        <v>86</v>
      </c>
      <c r="C10" s="2">
        <v>50</v>
      </c>
      <c r="D10" s="13"/>
      <c r="E10" s="2"/>
      <c r="F10" s="2"/>
      <c r="G10" s="2"/>
      <c r="H10" s="2"/>
      <c r="I10" s="2"/>
      <c r="J10" s="2"/>
      <c r="K10" s="2"/>
      <c r="L10" s="35">
        <f t="shared" ref="L10" si="0">E10*C10</f>
        <v>0</v>
      </c>
      <c r="M10" s="14">
        <f>C10*F10</f>
        <v>0</v>
      </c>
      <c r="N10" s="14">
        <f>G10*C10</f>
        <v>0</v>
      </c>
      <c r="O10" s="14">
        <f>H10*C10</f>
        <v>0</v>
      </c>
      <c r="P10" s="14">
        <f>I10*C10</f>
        <v>0</v>
      </c>
      <c r="Q10" s="14">
        <f>J10*C10</f>
        <v>0</v>
      </c>
    </row>
    <row r="11" spans="1:17" ht="36" customHeight="1">
      <c r="A11" s="8" t="s">
        <v>59</v>
      </c>
      <c r="B11" s="44" t="s">
        <v>87</v>
      </c>
      <c r="C11" s="2">
        <v>10</v>
      </c>
      <c r="D11" s="13"/>
      <c r="E11" s="2"/>
      <c r="F11" s="2"/>
      <c r="G11" s="2"/>
      <c r="H11" s="2"/>
      <c r="I11" s="2"/>
      <c r="J11" s="2"/>
      <c r="K11" s="2"/>
      <c r="L11" s="35">
        <f t="shared" ref="L11:L36" si="1">E11*C11</f>
        <v>0</v>
      </c>
      <c r="M11" s="14">
        <f t="shared" ref="M11:M36" si="2">C11*F11</f>
        <v>0</v>
      </c>
      <c r="N11" s="14">
        <f t="shared" ref="N11:N36" si="3">G11*C11</f>
        <v>0</v>
      </c>
      <c r="O11" s="14">
        <f t="shared" ref="O11:O36" si="4">H11*C11</f>
        <v>0</v>
      </c>
      <c r="P11" s="14">
        <f t="shared" ref="P11:P36" si="5">I11*C11</f>
        <v>0</v>
      </c>
      <c r="Q11" s="14"/>
    </row>
    <row r="12" spans="1:17" ht="75">
      <c r="A12" s="8" t="s">
        <v>60</v>
      </c>
      <c r="B12" s="44" t="s">
        <v>88</v>
      </c>
      <c r="C12" s="2">
        <v>10</v>
      </c>
      <c r="D12" s="13"/>
      <c r="E12" s="2"/>
      <c r="F12" s="2"/>
      <c r="G12" s="2"/>
      <c r="H12" s="2"/>
      <c r="I12" s="2"/>
      <c r="J12" s="2"/>
      <c r="K12" s="2"/>
      <c r="L12" s="35">
        <f t="shared" si="1"/>
        <v>0</v>
      </c>
      <c r="M12" s="14">
        <f t="shared" si="2"/>
        <v>0</v>
      </c>
      <c r="N12" s="14">
        <f t="shared" si="3"/>
        <v>0</v>
      </c>
      <c r="O12" s="14">
        <f t="shared" si="4"/>
        <v>0</v>
      </c>
      <c r="P12" s="14">
        <f t="shared" si="5"/>
        <v>0</v>
      </c>
      <c r="Q12" s="14"/>
    </row>
    <row r="13" spans="1:17" ht="93.75">
      <c r="A13" s="8" t="s">
        <v>61</v>
      </c>
      <c r="B13" s="44" t="s">
        <v>89</v>
      </c>
      <c r="C13" s="2">
        <v>100</v>
      </c>
      <c r="D13" s="13"/>
      <c r="E13" s="2"/>
      <c r="F13" s="2"/>
      <c r="G13" s="2"/>
      <c r="H13" s="2"/>
      <c r="I13" s="2"/>
      <c r="J13" s="2"/>
      <c r="K13" s="2"/>
      <c r="L13" s="35">
        <f t="shared" si="1"/>
        <v>0</v>
      </c>
      <c r="M13" s="14">
        <f t="shared" si="2"/>
        <v>0</v>
      </c>
      <c r="N13" s="14">
        <f t="shared" si="3"/>
        <v>0</v>
      </c>
      <c r="O13" s="14">
        <f t="shared" si="4"/>
        <v>0</v>
      </c>
      <c r="P13" s="14">
        <f t="shared" si="5"/>
        <v>0</v>
      </c>
      <c r="Q13" s="14"/>
    </row>
    <row r="14" spans="1:17" ht="36" customHeight="1">
      <c r="A14" s="8" t="s">
        <v>62</v>
      </c>
      <c r="B14" s="44" t="s">
        <v>90</v>
      </c>
      <c r="C14" s="2">
        <v>20</v>
      </c>
      <c r="D14" s="13"/>
      <c r="E14" s="2"/>
      <c r="F14" s="2"/>
      <c r="G14" s="2"/>
      <c r="H14" s="2"/>
      <c r="I14" s="2"/>
      <c r="J14" s="2"/>
      <c r="K14" s="2"/>
      <c r="L14" s="35">
        <f t="shared" si="1"/>
        <v>0</v>
      </c>
      <c r="M14" s="14">
        <f t="shared" si="2"/>
        <v>0</v>
      </c>
      <c r="N14" s="14">
        <f t="shared" si="3"/>
        <v>0</v>
      </c>
      <c r="O14" s="14">
        <f t="shared" si="4"/>
        <v>0</v>
      </c>
      <c r="P14" s="14">
        <f t="shared" si="5"/>
        <v>0</v>
      </c>
      <c r="Q14" s="14"/>
    </row>
    <row r="15" spans="1:17" ht="56.25">
      <c r="A15" s="8" t="s">
        <v>63</v>
      </c>
      <c r="B15" s="44" t="s">
        <v>91</v>
      </c>
      <c r="C15" s="2">
        <v>10</v>
      </c>
      <c r="D15" s="13"/>
      <c r="E15" s="2"/>
      <c r="F15" s="2"/>
      <c r="G15" s="2"/>
      <c r="H15" s="2"/>
      <c r="I15" s="2"/>
      <c r="J15" s="2"/>
      <c r="K15" s="2"/>
      <c r="L15" s="35">
        <f t="shared" si="1"/>
        <v>0</v>
      </c>
      <c r="M15" s="14">
        <f t="shared" si="2"/>
        <v>0</v>
      </c>
      <c r="N15" s="14">
        <f t="shared" si="3"/>
        <v>0</v>
      </c>
      <c r="O15" s="14">
        <f t="shared" si="4"/>
        <v>0</v>
      </c>
      <c r="P15" s="14">
        <f t="shared" si="5"/>
        <v>0</v>
      </c>
      <c r="Q15" s="14"/>
    </row>
    <row r="16" spans="1:17" ht="56.25">
      <c r="A16" s="8" t="s">
        <v>64</v>
      </c>
      <c r="B16" s="44" t="s">
        <v>110</v>
      </c>
      <c r="C16" s="2">
        <v>150</v>
      </c>
      <c r="D16" s="13"/>
      <c r="E16" s="2"/>
      <c r="F16" s="2"/>
      <c r="G16" s="2"/>
      <c r="H16" s="2"/>
      <c r="I16" s="2"/>
      <c r="J16" s="2"/>
      <c r="K16" s="2"/>
      <c r="L16" s="35">
        <f t="shared" si="1"/>
        <v>0</v>
      </c>
      <c r="M16" s="14">
        <f t="shared" si="2"/>
        <v>0</v>
      </c>
      <c r="N16" s="14">
        <f t="shared" si="3"/>
        <v>0</v>
      </c>
      <c r="O16" s="14">
        <f t="shared" si="4"/>
        <v>0</v>
      </c>
      <c r="P16" s="14">
        <f t="shared" si="5"/>
        <v>0</v>
      </c>
      <c r="Q16" s="14"/>
    </row>
    <row r="17" spans="1:17" ht="56.25">
      <c r="A17" s="8" t="s">
        <v>65</v>
      </c>
      <c r="B17" s="44" t="s">
        <v>92</v>
      </c>
      <c r="C17" s="2">
        <v>30</v>
      </c>
      <c r="D17" s="13"/>
      <c r="E17" s="2"/>
      <c r="F17" s="2"/>
      <c r="G17" s="2"/>
      <c r="H17" s="2"/>
      <c r="I17" s="2"/>
      <c r="J17" s="2"/>
      <c r="K17" s="2"/>
      <c r="L17" s="35">
        <f t="shared" si="1"/>
        <v>0</v>
      </c>
      <c r="M17" s="14">
        <f t="shared" si="2"/>
        <v>0</v>
      </c>
      <c r="N17" s="14">
        <f t="shared" si="3"/>
        <v>0</v>
      </c>
      <c r="O17" s="14">
        <f t="shared" si="4"/>
        <v>0</v>
      </c>
      <c r="P17" s="14">
        <f t="shared" si="5"/>
        <v>0</v>
      </c>
      <c r="Q17" s="14"/>
    </row>
    <row r="18" spans="1:17" ht="56.25">
      <c r="A18" s="8" t="s">
        <v>66</v>
      </c>
      <c r="B18" s="44" t="s">
        <v>93</v>
      </c>
      <c r="C18" s="2">
        <v>10</v>
      </c>
      <c r="D18" s="13"/>
      <c r="E18" s="2"/>
      <c r="F18" s="2"/>
      <c r="G18" s="2"/>
      <c r="H18" s="2"/>
      <c r="I18" s="2"/>
      <c r="J18" s="2"/>
      <c r="K18" s="2"/>
      <c r="L18" s="35">
        <f t="shared" si="1"/>
        <v>0</v>
      </c>
      <c r="M18" s="14">
        <f t="shared" si="2"/>
        <v>0</v>
      </c>
      <c r="N18" s="14">
        <f t="shared" si="3"/>
        <v>0</v>
      </c>
      <c r="O18" s="14">
        <f t="shared" si="4"/>
        <v>0</v>
      </c>
      <c r="P18" s="14">
        <f t="shared" si="5"/>
        <v>0</v>
      </c>
      <c r="Q18" s="14"/>
    </row>
    <row r="19" spans="1:17" ht="36" customHeight="1">
      <c r="A19" s="8" t="s">
        <v>67</v>
      </c>
      <c r="B19" s="44" t="s">
        <v>94</v>
      </c>
      <c r="C19" s="2">
        <v>20</v>
      </c>
      <c r="D19" s="13"/>
      <c r="E19" s="2"/>
      <c r="F19" s="2"/>
      <c r="G19" s="2"/>
      <c r="H19" s="2"/>
      <c r="I19" s="2"/>
      <c r="J19" s="2"/>
      <c r="K19" s="2"/>
      <c r="L19" s="35">
        <f t="shared" si="1"/>
        <v>0</v>
      </c>
      <c r="M19" s="14">
        <f t="shared" si="2"/>
        <v>0</v>
      </c>
      <c r="N19" s="14">
        <f t="shared" si="3"/>
        <v>0</v>
      </c>
      <c r="O19" s="14">
        <f t="shared" si="4"/>
        <v>0</v>
      </c>
      <c r="P19" s="14">
        <f t="shared" si="5"/>
        <v>0</v>
      </c>
      <c r="Q19" s="14"/>
    </row>
    <row r="20" spans="1:17" ht="56.25">
      <c r="A20" s="8" t="s">
        <v>68</v>
      </c>
      <c r="B20" s="44" t="s">
        <v>95</v>
      </c>
      <c r="C20" s="2">
        <v>20</v>
      </c>
      <c r="D20" s="13"/>
      <c r="E20" s="2"/>
      <c r="F20" s="2"/>
      <c r="G20" s="2"/>
      <c r="H20" s="2"/>
      <c r="I20" s="2"/>
      <c r="J20" s="2"/>
      <c r="K20" s="2"/>
      <c r="L20" s="35">
        <f t="shared" si="1"/>
        <v>0</v>
      </c>
      <c r="M20" s="14">
        <f t="shared" si="2"/>
        <v>0</v>
      </c>
      <c r="N20" s="14">
        <f t="shared" si="3"/>
        <v>0</v>
      </c>
      <c r="O20" s="14">
        <f t="shared" si="4"/>
        <v>0</v>
      </c>
      <c r="P20" s="14">
        <f t="shared" si="5"/>
        <v>0</v>
      </c>
      <c r="Q20" s="14"/>
    </row>
    <row r="21" spans="1:17" ht="75">
      <c r="A21" s="8" t="s">
        <v>69</v>
      </c>
      <c r="B21" s="44" t="s">
        <v>96</v>
      </c>
      <c r="C21" s="2">
        <v>20</v>
      </c>
      <c r="D21" s="13"/>
      <c r="E21" s="2"/>
      <c r="F21" s="2"/>
      <c r="G21" s="2"/>
      <c r="H21" s="2"/>
      <c r="I21" s="2"/>
      <c r="J21" s="2"/>
      <c r="K21" s="2"/>
      <c r="L21" s="35">
        <f t="shared" si="1"/>
        <v>0</v>
      </c>
      <c r="M21" s="14">
        <f t="shared" si="2"/>
        <v>0</v>
      </c>
      <c r="N21" s="14">
        <f t="shared" si="3"/>
        <v>0</v>
      </c>
      <c r="O21" s="14">
        <f t="shared" si="4"/>
        <v>0</v>
      </c>
      <c r="P21" s="14">
        <f t="shared" si="5"/>
        <v>0</v>
      </c>
      <c r="Q21" s="14"/>
    </row>
    <row r="22" spans="1:17" ht="36" customHeight="1">
      <c r="A22" s="8" t="s">
        <v>70</v>
      </c>
      <c r="B22" s="44" t="s">
        <v>97</v>
      </c>
      <c r="C22" s="2">
        <v>10</v>
      </c>
      <c r="D22" s="13"/>
      <c r="E22" s="2"/>
      <c r="F22" s="2"/>
      <c r="G22" s="2"/>
      <c r="H22" s="2"/>
      <c r="I22" s="2"/>
      <c r="J22" s="2"/>
      <c r="K22" s="2"/>
      <c r="L22" s="35">
        <f t="shared" si="1"/>
        <v>0</v>
      </c>
      <c r="M22" s="14">
        <f t="shared" si="2"/>
        <v>0</v>
      </c>
      <c r="N22" s="14">
        <f t="shared" si="3"/>
        <v>0</v>
      </c>
      <c r="O22" s="14">
        <f t="shared" si="4"/>
        <v>0</v>
      </c>
      <c r="P22" s="14">
        <f t="shared" si="5"/>
        <v>0</v>
      </c>
      <c r="Q22" s="14"/>
    </row>
    <row r="23" spans="1:17" ht="36" customHeight="1">
      <c r="A23" s="8" t="s">
        <v>71</v>
      </c>
      <c r="B23" s="44" t="s">
        <v>98</v>
      </c>
      <c r="C23" s="2">
        <v>100</v>
      </c>
      <c r="D23" s="13"/>
      <c r="E23" s="2"/>
      <c r="F23" s="2"/>
      <c r="G23" s="2"/>
      <c r="H23" s="2"/>
      <c r="I23" s="2"/>
      <c r="J23" s="2"/>
      <c r="K23" s="2"/>
      <c r="L23" s="35">
        <f t="shared" si="1"/>
        <v>0</v>
      </c>
      <c r="M23" s="14">
        <f t="shared" si="2"/>
        <v>0</v>
      </c>
      <c r="N23" s="14">
        <f t="shared" si="3"/>
        <v>0</v>
      </c>
      <c r="O23" s="14">
        <f t="shared" si="4"/>
        <v>0</v>
      </c>
      <c r="P23" s="14">
        <f t="shared" si="5"/>
        <v>0</v>
      </c>
      <c r="Q23" s="14"/>
    </row>
    <row r="24" spans="1:17" ht="36" customHeight="1">
      <c r="A24" s="8" t="s">
        <v>72</v>
      </c>
      <c r="B24" s="44" t="s">
        <v>99</v>
      </c>
      <c r="C24" s="2">
        <v>10</v>
      </c>
      <c r="D24" s="13"/>
      <c r="E24" s="2"/>
      <c r="F24" s="2"/>
      <c r="G24" s="2"/>
      <c r="H24" s="2"/>
      <c r="I24" s="2"/>
      <c r="J24" s="2"/>
      <c r="K24" s="2"/>
      <c r="L24" s="35">
        <f t="shared" si="1"/>
        <v>0</v>
      </c>
      <c r="M24" s="14">
        <f t="shared" si="2"/>
        <v>0</v>
      </c>
      <c r="N24" s="14">
        <f t="shared" si="3"/>
        <v>0</v>
      </c>
      <c r="O24" s="14">
        <f t="shared" si="4"/>
        <v>0</v>
      </c>
      <c r="P24" s="14">
        <f t="shared" si="5"/>
        <v>0</v>
      </c>
      <c r="Q24" s="14"/>
    </row>
    <row r="25" spans="1:17" ht="36" customHeight="1">
      <c r="A25" s="8" t="s">
        <v>73</v>
      </c>
      <c r="B25" s="44" t="s">
        <v>100</v>
      </c>
      <c r="C25" s="2">
        <v>10</v>
      </c>
      <c r="D25" s="13"/>
      <c r="E25" s="2"/>
      <c r="F25" s="2"/>
      <c r="G25" s="2"/>
      <c r="H25" s="2"/>
      <c r="I25" s="2"/>
      <c r="J25" s="2"/>
      <c r="K25" s="2"/>
      <c r="L25" s="35">
        <f t="shared" si="1"/>
        <v>0</v>
      </c>
      <c r="M25" s="14">
        <f t="shared" si="2"/>
        <v>0</v>
      </c>
      <c r="N25" s="14">
        <f t="shared" si="3"/>
        <v>0</v>
      </c>
      <c r="O25" s="14">
        <f t="shared" si="4"/>
        <v>0</v>
      </c>
      <c r="P25" s="14">
        <f t="shared" si="5"/>
        <v>0</v>
      </c>
      <c r="Q25" s="14"/>
    </row>
    <row r="26" spans="1:17" ht="56.25">
      <c r="A26" s="8" t="s">
        <v>74</v>
      </c>
      <c r="B26" s="44" t="s">
        <v>101</v>
      </c>
      <c r="C26" s="2">
        <v>200</v>
      </c>
      <c r="D26" s="1"/>
      <c r="E26" s="2"/>
      <c r="F26" s="2"/>
      <c r="G26" s="2"/>
      <c r="H26" s="2"/>
      <c r="I26" s="2"/>
      <c r="J26" s="2"/>
      <c r="K26" s="2"/>
      <c r="L26" s="35">
        <f t="shared" si="1"/>
        <v>0</v>
      </c>
      <c r="M26" s="14">
        <f t="shared" si="2"/>
        <v>0</v>
      </c>
      <c r="N26" s="14">
        <f t="shared" si="3"/>
        <v>0</v>
      </c>
      <c r="O26" s="14">
        <f t="shared" si="4"/>
        <v>0</v>
      </c>
      <c r="P26" s="14">
        <f t="shared" si="5"/>
        <v>0</v>
      </c>
      <c r="Q26" s="14">
        <f t="shared" ref="Q26" si="6">J26*C26</f>
        <v>0</v>
      </c>
    </row>
    <row r="27" spans="1:17" ht="131.25">
      <c r="A27" s="8" t="s">
        <v>75</v>
      </c>
      <c r="B27" s="44" t="s">
        <v>111</v>
      </c>
      <c r="C27" s="2">
        <v>200</v>
      </c>
      <c r="D27" s="1"/>
      <c r="E27" s="2"/>
      <c r="F27" s="2"/>
      <c r="G27" s="2"/>
      <c r="H27" s="2"/>
      <c r="I27" s="2"/>
      <c r="J27" s="2"/>
      <c r="K27" s="2"/>
      <c r="L27" s="35">
        <f t="shared" si="1"/>
        <v>0</v>
      </c>
      <c r="M27" s="14">
        <f t="shared" si="2"/>
        <v>0</v>
      </c>
      <c r="N27" s="14">
        <f t="shared" si="3"/>
        <v>0</v>
      </c>
      <c r="O27" s="14">
        <f t="shared" si="4"/>
        <v>0</v>
      </c>
      <c r="P27" s="14">
        <f t="shared" si="5"/>
        <v>0</v>
      </c>
      <c r="Q27" s="14"/>
    </row>
    <row r="28" spans="1:17" ht="75">
      <c r="A28" s="8" t="s">
        <v>76</v>
      </c>
      <c r="B28" s="44" t="s">
        <v>102</v>
      </c>
      <c r="C28" s="2">
        <v>50</v>
      </c>
      <c r="D28" s="1"/>
      <c r="E28" s="2"/>
      <c r="F28" s="2"/>
      <c r="G28" s="2"/>
      <c r="H28" s="2"/>
      <c r="I28" s="2"/>
      <c r="J28" s="2"/>
      <c r="K28" s="2"/>
      <c r="L28" s="35">
        <f t="shared" si="1"/>
        <v>0</v>
      </c>
      <c r="M28" s="14">
        <f t="shared" si="2"/>
        <v>0</v>
      </c>
      <c r="N28" s="14">
        <f t="shared" si="3"/>
        <v>0</v>
      </c>
      <c r="O28" s="14">
        <f t="shared" si="4"/>
        <v>0</v>
      </c>
      <c r="P28" s="14">
        <f t="shared" si="5"/>
        <v>0</v>
      </c>
      <c r="Q28" s="14"/>
    </row>
    <row r="29" spans="1:17" ht="93.75">
      <c r="A29" s="8" t="s">
        <v>77</v>
      </c>
      <c r="B29" s="44" t="s">
        <v>103</v>
      </c>
      <c r="C29" s="2">
        <v>20</v>
      </c>
      <c r="D29" s="1"/>
      <c r="E29" s="2"/>
      <c r="F29" s="2"/>
      <c r="G29" s="2"/>
      <c r="H29" s="2"/>
      <c r="I29" s="2"/>
      <c r="J29" s="2"/>
      <c r="K29" s="2"/>
      <c r="L29" s="35">
        <f t="shared" si="1"/>
        <v>0</v>
      </c>
      <c r="M29" s="14">
        <f t="shared" si="2"/>
        <v>0</v>
      </c>
      <c r="N29" s="14">
        <f t="shared" si="3"/>
        <v>0</v>
      </c>
      <c r="O29" s="14">
        <f t="shared" si="4"/>
        <v>0</v>
      </c>
      <c r="P29" s="14">
        <f t="shared" si="5"/>
        <v>0</v>
      </c>
      <c r="Q29" s="14"/>
    </row>
    <row r="30" spans="1:17" ht="56.25">
      <c r="A30" s="8" t="s">
        <v>78</v>
      </c>
      <c r="B30" s="44" t="s">
        <v>107</v>
      </c>
      <c r="C30" s="2">
        <v>150</v>
      </c>
      <c r="D30" s="1"/>
      <c r="E30" s="2"/>
      <c r="F30" s="2"/>
      <c r="G30" s="2"/>
      <c r="H30" s="2"/>
      <c r="I30" s="2"/>
      <c r="J30" s="2"/>
      <c r="K30" s="2"/>
      <c r="L30" s="35">
        <f t="shared" si="1"/>
        <v>0</v>
      </c>
      <c r="M30" s="14">
        <f t="shared" si="2"/>
        <v>0</v>
      </c>
      <c r="N30" s="14">
        <f t="shared" si="3"/>
        <v>0</v>
      </c>
      <c r="O30" s="14">
        <f t="shared" si="4"/>
        <v>0</v>
      </c>
      <c r="P30" s="14">
        <f t="shared" si="5"/>
        <v>0</v>
      </c>
      <c r="Q30" s="14"/>
    </row>
    <row r="31" spans="1:17" ht="93.75">
      <c r="A31" s="8" t="s">
        <v>79</v>
      </c>
      <c r="B31" s="44" t="s">
        <v>104</v>
      </c>
      <c r="C31" s="2">
        <v>150</v>
      </c>
      <c r="D31" s="1"/>
      <c r="E31" s="2"/>
      <c r="F31" s="2"/>
      <c r="G31" s="2"/>
      <c r="H31" s="2"/>
      <c r="I31" s="2"/>
      <c r="J31" s="2"/>
      <c r="K31" s="2"/>
      <c r="L31" s="35">
        <f t="shared" si="1"/>
        <v>0</v>
      </c>
      <c r="M31" s="14">
        <f t="shared" si="2"/>
        <v>0</v>
      </c>
      <c r="N31" s="14">
        <f t="shared" si="3"/>
        <v>0</v>
      </c>
      <c r="O31" s="14">
        <f t="shared" si="4"/>
        <v>0</v>
      </c>
      <c r="P31" s="14">
        <f t="shared" si="5"/>
        <v>0</v>
      </c>
      <c r="Q31" s="14"/>
    </row>
    <row r="32" spans="1:17" ht="168.75">
      <c r="A32" s="8" t="s">
        <v>80</v>
      </c>
      <c r="B32" s="44" t="s">
        <v>108</v>
      </c>
      <c r="C32" s="2">
        <v>150</v>
      </c>
      <c r="D32" s="1"/>
      <c r="E32" s="2"/>
      <c r="F32" s="2"/>
      <c r="G32" s="2"/>
      <c r="H32" s="2"/>
      <c r="I32" s="2"/>
      <c r="J32" s="2"/>
      <c r="K32" s="2"/>
      <c r="L32" s="35">
        <f t="shared" si="1"/>
        <v>0</v>
      </c>
      <c r="M32" s="14">
        <f t="shared" si="2"/>
        <v>0</v>
      </c>
      <c r="N32" s="14">
        <f t="shared" si="3"/>
        <v>0</v>
      </c>
      <c r="O32" s="14">
        <f t="shared" si="4"/>
        <v>0</v>
      </c>
      <c r="P32" s="14">
        <f t="shared" si="5"/>
        <v>0</v>
      </c>
      <c r="Q32" s="14"/>
    </row>
    <row r="33" spans="1:17" ht="56.25">
      <c r="A33" s="8" t="s">
        <v>81</v>
      </c>
      <c r="B33" s="44" t="s">
        <v>112</v>
      </c>
      <c r="C33" s="2">
        <v>50</v>
      </c>
      <c r="D33" s="1"/>
      <c r="E33" s="2"/>
      <c r="F33" s="2"/>
      <c r="G33" s="2"/>
      <c r="H33" s="2"/>
      <c r="I33" s="2"/>
      <c r="J33" s="2"/>
      <c r="K33" s="2"/>
      <c r="L33" s="35">
        <f t="shared" si="1"/>
        <v>0</v>
      </c>
      <c r="M33" s="14">
        <f t="shared" si="2"/>
        <v>0</v>
      </c>
      <c r="N33" s="14">
        <f t="shared" si="3"/>
        <v>0</v>
      </c>
      <c r="O33" s="14">
        <f t="shared" si="4"/>
        <v>0</v>
      </c>
      <c r="P33" s="14">
        <f t="shared" si="5"/>
        <v>0</v>
      </c>
      <c r="Q33" s="14"/>
    </row>
    <row r="34" spans="1:17" ht="131.25">
      <c r="A34" s="8" t="s">
        <v>82</v>
      </c>
      <c r="B34" s="44" t="s">
        <v>113</v>
      </c>
      <c r="C34" s="2">
        <v>80</v>
      </c>
      <c r="D34" s="1"/>
      <c r="E34" s="2"/>
      <c r="F34" s="2"/>
      <c r="G34" s="2"/>
      <c r="H34" s="2"/>
      <c r="I34" s="2"/>
      <c r="J34" s="2"/>
      <c r="K34" s="2"/>
      <c r="L34" s="35">
        <f t="shared" si="1"/>
        <v>0</v>
      </c>
      <c r="M34" s="14">
        <f t="shared" si="2"/>
        <v>0</v>
      </c>
      <c r="N34" s="14">
        <f t="shared" si="3"/>
        <v>0</v>
      </c>
      <c r="O34" s="14">
        <f t="shared" si="4"/>
        <v>0</v>
      </c>
      <c r="P34" s="14">
        <f t="shared" si="5"/>
        <v>0</v>
      </c>
      <c r="Q34" s="14"/>
    </row>
    <row r="35" spans="1:17" ht="112.5">
      <c r="A35" s="8" t="s">
        <v>83</v>
      </c>
      <c r="B35" s="44" t="s">
        <v>105</v>
      </c>
      <c r="C35" s="2">
        <v>50</v>
      </c>
      <c r="D35" s="1"/>
      <c r="E35" s="2"/>
      <c r="F35" s="2"/>
      <c r="G35" s="2"/>
      <c r="H35" s="2"/>
      <c r="I35" s="2"/>
      <c r="J35" s="2"/>
      <c r="K35" s="2"/>
      <c r="L35" s="35">
        <f t="shared" si="1"/>
        <v>0</v>
      </c>
      <c r="M35" s="14">
        <f t="shared" si="2"/>
        <v>0</v>
      </c>
      <c r="N35" s="14">
        <f t="shared" si="3"/>
        <v>0</v>
      </c>
      <c r="O35" s="14">
        <f t="shared" si="4"/>
        <v>0</v>
      </c>
      <c r="P35" s="14">
        <f t="shared" si="5"/>
        <v>0</v>
      </c>
      <c r="Q35" s="14"/>
    </row>
    <row r="36" spans="1:17" ht="75">
      <c r="A36" s="8" t="s">
        <v>84</v>
      </c>
      <c r="B36" s="44" t="s">
        <v>106</v>
      </c>
      <c r="C36" s="2">
        <v>200</v>
      </c>
      <c r="D36" s="1"/>
      <c r="E36" s="2"/>
      <c r="F36" s="2"/>
      <c r="G36" s="2"/>
      <c r="H36" s="2"/>
      <c r="I36" s="2"/>
      <c r="J36" s="2"/>
      <c r="K36" s="2"/>
      <c r="L36" s="35">
        <f t="shared" si="1"/>
        <v>0</v>
      </c>
      <c r="M36" s="14">
        <f t="shared" si="2"/>
        <v>0</v>
      </c>
      <c r="N36" s="14">
        <f t="shared" si="3"/>
        <v>0</v>
      </c>
      <c r="O36" s="14">
        <f t="shared" si="4"/>
        <v>0</v>
      </c>
      <c r="P36" s="14">
        <f t="shared" si="5"/>
        <v>0</v>
      </c>
      <c r="Q36" s="14"/>
    </row>
    <row r="37" spans="1:17" ht="13.5" thickBot="1">
      <c r="A37" s="15"/>
      <c r="B37" s="1"/>
      <c r="C37" s="2"/>
      <c r="D37" s="14"/>
      <c r="E37" s="2"/>
      <c r="F37" s="2"/>
      <c r="G37" s="2"/>
      <c r="H37" s="2"/>
      <c r="I37" s="2"/>
      <c r="J37" s="2"/>
      <c r="K37" s="2"/>
      <c r="L37" s="14"/>
      <c r="M37" s="14"/>
      <c r="N37" s="14"/>
      <c r="O37" s="14"/>
      <c r="P37" s="14"/>
      <c r="Q37" s="14"/>
    </row>
    <row r="38" spans="1:17" ht="13.5" thickBot="1">
      <c r="B38" s="16"/>
      <c r="C38" s="3">
        <f>SUM(C9:C36)</f>
        <v>1880</v>
      </c>
      <c r="L38" s="17">
        <f t="shared" ref="L38:Q38" si="7">SUM(L37:L37)</f>
        <v>0</v>
      </c>
      <c r="M38" s="17">
        <f t="shared" si="7"/>
        <v>0</v>
      </c>
      <c r="N38" s="17">
        <f t="shared" si="7"/>
        <v>0</v>
      </c>
      <c r="O38" s="17">
        <f t="shared" si="7"/>
        <v>0</v>
      </c>
      <c r="P38" s="17">
        <f t="shared" si="7"/>
        <v>0</v>
      </c>
      <c r="Q38" s="17">
        <f t="shared" si="7"/>
        <v>0</v>
      </c>
    </row>
    <row r="39" spans="1:17" ht="26.25" thickBot="1">
      <c r="A39" s="28"/>
      <c r="B39" s="36"/>
      <c r="C39" s="37"/>
      <c r="L39" s="7" t="s">
        <v>35</v>
      </c>
      <c r="M39" s="7" t="s">
        <v>36</v>
      </c>
      <c r="N39" s="7" t="s">
        <v>37</v>
      </c>
      <c r="O39" s="7" t="s">
        <v>38</v>
      </c>
      <c r="P39" s="7" t="s">
        <v>39</v>
      </c>
      <c r="Q39" s="7" t="s">
        <v>40</v>
      </c>
    </row>
    <row r="46" spans="1:17" ht="33" customHeight="1">
      <c r="A46" s="49" t="s">
        <v>51</v>
      </c>
      <c r="B46" s="49"/>
      <c r="C46" s="49"/>
      <c r="D46" s="49"/>
      <c r="E46" s="49"/>
      <c r="F46" s="49"/>
      <c r="G46" s="49"/>
      <c r="H46" s="49"/>
      <c r="I46" s="49"/>
    </row>
  </sheetData>
  <mergeCells count="11">
    <mergeCell ref="A46:I46"/>
    <mergeCell ref="P1:Q1"/>
    <mergeCell ref="P2:Q2"/>
    <mergeCell ref="P3:Q3"/>
    <mergeCell ref="A1:A4"/>
    <mergeCell ref="N1:O1"/>
    <mergeCell ref="N2:O2"/>
    <mergeCell ref="N3:O3"/>
    <mergeCell ref="N4:O4"/>
    <mergeCell ref="B1:M4"/>
    <mergeCell ref="P4:Q4"/>
  </mergeCells>
  <phoneticPr fontId="4" type="noConversion"/>
  <pageMargins left="0.35433070866141703" right="0.31496062992126" top="0.78740157480314998" bottom="0.511811023622047" header="0.27559055118110198" footer="0.27559055118110198"/>
  <pageSetup paperSize="9" scale="66" orientation="landscape" r:id="rId1"/>
  <headerFooter alignWithMargins="0">
    <oddFooter xml:space="preserve">&amp;CThis document is the property of Mobile Interim Company 1 S.A.L., it cannot be diffused externally without the prior approval of the management
</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F0708-9E9E-4498-A79D-F6BD323B8280}">
  <dimension ref="A1:Q27"/>
  <sheetViews>
    <sheetView showWhiteSpace="0" zoomScaleNormal="100" workbookViewId="0">
      <selection activeCell="A20" sqref="A20"/>
    </sheetView>
  </sheetViews>
  <sheetFormatPr defaultColWidth="13.85546875" defaultRowHeight="12.75"/>
  <cols>
    <col min="1" max="1" width="14.140625" style="3" customWidth="1"/>
    <col min="2" max="2" width="32" style="3" customWidth="1"/>
    <col min="3" max="3" width="7.42578125" style="3" customWidth="1"/>
    <col min="4" max="4" width="12" style="3" customWidth="1"/>
    <col min="5" max="6" width="10.28515625" style="3" bestFit="1" customWidth="1"/>
    <col min="7" max="7" width="10.5703125" style="3" bestFit="1" customWidth="1"/>
    <col min="8" max="10" width="10.28515625" style="3" bestFit="1" customWidth="1"/>
    <col min="11" max="11" width="18.42578125" style="3" customWidth="1"/>
    <col min="12" max="13" width="11.85546875" style="3" bestFit="1" customWidth="1"/>
    <col min="14" max="14" width="10.85546875" style="3" customWidth="1"/>
    <col min="15" max="15" width="11.85546875" style="3" bestFit="1" customWidth="1"/>
    <col min="16" max="16" width="11.85546875" style="3" customWidth="1"/>
    <col min="17" max="17" width="11.85546875" style="3" bestFit="1" customWidth="1"/>
    <col min="18" max="16384" width="13.85546875" style="3"/>
  </cols>
  <sheetData>
    <row r="1" spans="1:17" ht="16.5" customHeight="1">
      <c r="A1" s="46"/>
      <c r="B1" s="47" t="s">
        <v>48</v>
      </c>
      <c r="C1" s="47"/>
      <c r="D1" s="47"/>
      <c r="E1" s="47"/>
      <c r="F1" s="47"/>
      <c r="G1" s="47"/>
      <c r="H1" s="47"/>
      <c r="I1" s="47"/>
      <c r="J1" s="47"/>
      <c r="K1" s="47"/>
      <c r="L1" s="47"/>
      <c r="M1" s="47"/>
      <c r="N1" s="54" t="s">
        <v>42</v>
      </c>
      <c r="O1" s="54"/>
      <c r="P1" s="50" t="s">
        <v>50</v>
      </c>
      <c r="Q1" s="50"/>
    </row>
    <row r="2" spans="1:17" ht="16.5" customHeight="1">
      <c r="A2" s="46"/>
      <c r="B2" s="47"/>
      <c r="C2" s="47"/>
      <c r="D2" s="47"/>
      <c r="E2" s="47"/>
      <c r="F2" s="47"/>
      <c r="G2" s="47"/>
      <c r="H2" s="47"/>
      <c r="I2" s="47"/>
      <c r="J2" s="47"/>
      <c r="K2" s="47"/>
      <c r="L2" s="47"/>
      <c r="M2" s="47"/>
      <c r="N2" s="54" t="s">
        <v>43</v>
      </c>
      <c r="O2" s="54"/>
      <c r="P2" s="50" t="s">
        <v>49</v>
      </c>
      <c r="Q2" s="51"/>
    </row>
    <row r="3" spans="1:17" ht="16.5" customHeight="1">
      <c r="A3" s="46"/>
      <c r="B3" s="47"/>
      <c r="C3" s="47"/>
      <c r="D3" s="47"/>
      <c r="E3" s="47"/>
      <c r="F3" s="47"/>
      <c r="G3" s="47"/>
      <c r="H3" s="47"/>
      <c r="I3" s="47"/>
      <c r="J3" s="47"/>
      <c r="K3" s="47"/>
      <c r="L3" s="47"/>
      <c r="M3" s="47"/>
      <c r="N3" s="54" t="s">
        <v>44</v>
      </c>
      <c r="O3" s="54"/>
      <c r="P3" s="52" t="s">
        <v>53</v>
      </c>
      <c r="Q3" s="53"/>
    </row>
    <row r="4" spans="1:17" ht="16.5" customHeight="1">
      <c r="A4" s="46"/>
      <c r="B4" s="47"/>
      <c r="C4" s="47"/>
      <c r="D4" s="47"/>
      <c r="E4" s="47"/>
      <c r="F4" s="47"/>
      <c r="G4" s="47"/>
      <c r="H4" s="47"/>
      <c r="I4" s="47"/>
      <c r="J4" s="47"/>
      <c r="K4" s="47"/>
      <c r="L4" s="47"/>
      <c r="M4" s="47"/>
      <c r="N4" s="54" t="s">
        <v>45</v>
      </c>
      <c r="O4" s="54"/>
      <c r="P4" s="55">
        <v>45597</v>
      </c>
      <c r="Q4" s="56"/>
    </row>
    <row r="5" spans="1:17" ht="16.5" customHeight="1"/>
    <row r="6" spans="1:17" ht="28.5" customHeight="1">
      <c r="A6" s="27" t="s">
        <v>21</v>
      </c>
      <c r="B6" s="6"/>
      <c r="E6" s="4"/>
      <c r="F6" s="4"/>
      <c r="G6" s="4"/>
      <c r="H6" s="4"/>
      <c r="I6" s="4"/>
      <c r="J6" s="4"/>
    </row>
    <row r="7" spans="1:17" ht="13.5" thickBot="1">
      <c r="E7" s="4"/>
      <c r="F7" s="4"/>
      <c r="G7" s="4"/>
      <c r="H7" s="4"/>
      <c r="I7" s="4"/>
      <c r="J7" s="4"/>
    </row>
    <row r="8" spans="1:17" ht="25.5">
      <c r="A8" s="18" t="s">
        <v>0</v>
      </c>
      <c r="B8" s="19" t="s">
        <v>41</v>
      </c>
      <c r="C8" s="20" t="s">
        <v>2</v>
      </c>
      <c r="D8" s="21" t="s">
        <v>20</v>
      </c>
      <c r="E8" s="22" t="s">
        <v>4</v>
      </c>
      <c r="F8" s="22" t="s">
        <v>5</v>
      </c>
      <c r="G8" s="22" t="s">
        <v>6</v>
      </c>
      <c r="H8" s="22" t="s">
        <v>7</v>
      </c>
      <c r="I8" s="22" t="s">
        <v>8</v>
      </c>
      <c r="J8" s="22" t="s">
        <v>9</v>
      </c>
      <c r="K8" s="23" t="s">
        <v>1</v>
      </c>
      <c r="L8" s="24" t="s">
        <v>10</v>
      </c>
      <c r="M8" s="25" t="s">
        <v>11</v>
      </c>
      <c r="N8" s="25" t="s">
        <v>12</v>
      </c>
      <c r="O8" s="25" t="s">
        <v>13</v>
      </c>
      <c r="P8" s="25" t="s">
        <v>14</v>
      </c>
      <c r="Q8" s="26" t="s">
        <v>15</v>
      </c>
    </row>
    <row r="9" spans="1:17">
      <c r="A9" s="8">
        <v>1</v>
      </c>
      <c r="B9" s="9" t="s">
        <v>16</v>
      </c>
      <c r="C9" s="10"/>
      <c r="D9" s="9"/>
      <c r="E9" s="10"/>
      <c r="F9" s="10"/>
      <c r="G9" s="10"/>
      <c r="H9" s="10"/>
      <c r="I9" s="10"/>
      <c r="J9" s="10"/>
      <c r="K9" s="10"/>
      <c r="L9" s="11">
        <f>E9*C9</f>
        <v>0</v>
      </c>
      <c r="M9" s="11">
        <f>F9*C9</f>
        <v>0</v>
      </c>
      <c r="N9" s="11">
        <f>G9*C9</f>
        <v>0</v>
      </c>
      <c r="O9" s="11">
        <f>H9*C9</f>
        <v>0</v>
      </c>
      <c r="P9" s="11">
        <f>I9*C9</f>
        <v>0</v>
      </c>
      <c r="Q9" s="11">
        <f>J9*C9</f>
        <v>0</v>
      </c>
    </row>
    <row r="10" spans="1:17">
      <c r="A10" s="12">
        <v>1.1000000000000001</v>
      </c>
      <c r="B10" s="13" t="s">
        <v>17</v>
      </c>
      <c r="C10" s="2"/>
      <c r="D10" s="13"/>
      <c r="E10" s="2"/>
      <c r="F10" s="2"/>
      <c r="G10" s="2"/>
      <c r="H10" s="2"/>
      <c r="I10" s="2"/>
      <c r="J10" s="2"/>
      <c r="K10" s="2"/>
      <c r="L10" s="35">
        <f t="shared" ref="L10:L18" si="0">E10*C10</f>
        <v>0</v>
      </c>
      <c r="M10" s="14">
        <f>C10*F10</f>
        <v>0</v>
      </c>
      <c r="N10" s="14">
        <f>G10*C10</f>
        <v>0</v>
      </c>
      <c r="O10" s="14">
        <f>H10*C10</f>
        <v>0</v>
      </c>
      <c r="P10" s="14">
        <f>I10*C10</f>
        <v>0</v>
      </c>
      <c r="Q10" s="14">
        <f>J10*C10</f>
        <v>0</v>
      </c>
    </row>
    <row r="11" spans="1:17">
      <c r="A11" s="12" t="s">
        <v>3</v>
      </c>
      <c r="B11" s="13" t="s">
        <v>18</v>
      </c>
      <c r="C11" s="2"/>
      <c r="D11" s="1"/>
      <c r="E11" s="2"/>
      <c r="F11" s="2"/>
      <c r="G11" s="2"/>
      <c r="H11" s="2"/>
      <c r="I11" s="2"/>
      <c r="J11" s="2"/>
      <c r="K11" s="2"/>
      <c r="L11" s="35">
        <f t="shared" si="0"/>
        <v>0</v>
      </c>
      <c r="M11" s="14">
        <f t="shared" ref="M11:M18" si="1">C11*F11</f>
        <v>0</v>
      </c>
      <c r="N11" s="14">
        <f t="shared" ref="N11:N18" si="2">G11*C11</f>
        <v>0</v>
      </c>
      <c r="O11" s="14">
        <f t="shared" ref="O11:O17" si="3">H11*C11</f>
        <v>0</v>
      </c>
      <c r="P11" s="14">
        <f t="shared" ref="P11:P18" si="4">I11*C11</f>
        <v>0</v>
      </c>
      <c r="Q11" s="14">
        <f t="shared" ref="Q11:Q18" si="5">J11*C11</f>
        <v>0</v>
      </c>
    </row>
    <row r="12" spans="1:17">
      <c r="A12" s="15" t="s">
        <v>19</v>
      </c>
      <c r="B12" s="1" t="s">
        <v>29</v>
      </c>
      <c r="C12" s="34"/>
      <c r="D12" s="38"/>
      <c r="E12" s="34"/>
      <c r="F12" s="34"/>
      <c r="G12" s="34"/>
      <c r="H12" s="34"/>
      <c r="I12" s="34"/>
      <c r="J12" s="34"/>
      <c r="K12" s="34"/>
      <c r="L12" s="35">
        <f t="shared" si="0"/>
        <v>0</v>
      </c>
      <c r="M12" s="14">
        <f t="shared" si="1"/>
        <v>0</v>
      </c>
      <c r="N12" s="14">
        <f t="shared" si="2"/>
        <v>0</v>
      </c>
      <c r="O12" s="14">
        <f t="shared" si="3"/>
        <v>0</v>
      </c>
      <c r="P12" s="14">
        <f t="shared" si="4"/>
        <v>0</v>
      </c>
      <c r="Q12" s="14">
        <f t="shared" si="5"/>
        <v>0</v>
      </c>
    </row>
    <row r="13" spans="1:17">
      <c r="A13" s="15" t="s">
        <v>22</v>
      </c>
      <c r="B13" s="1" t="s">
        <v>30</v>
      </c>
      <c r="C13" s="34"/>
      <c r="D13" s="38"/>
      <c r="E13" s="34"/>
      <c r="F13" s="34"/>
      <c r="G13" s="34"/>
      <c r="H13" s="34"/>
      <c r="I13" s="34"/>
      <c r="J13" s="34"/>
      <c r="K13" s="34"/>
      <c r="L13" s="35">
        <f t="shared" si="0"/>
        <v>0</v>
      </c>
      <c r="M13" s="14">
        <f t="shared" si="1"/>
        <v>0</v>
      </c>
      <c r="N13" s="14">
        <f t="shared" si="2"/>
        <v>0</v>
      </c>
      <c r="O13" s="14">
        <f t="shared" si="3"/>
        <v>0</v>
      </c>
      <c r="P13" s="14">
        <f t="shared" si="4"/>
        <v>0</v>
      </c>
      <c r="Q13" s="14">
        <f t="shared" si="5"/>
        <v>0</v>
      </c>
    </row>
    <row r="14" spans="1:17">
      <c r="A14" s="15" t="s">
        <v>23</v>
      </c>
      <c r="B14" s="1" t="s">
        <v>31</v>
      </c>
      <c r="C14" s="34"/>
      <c r="D14" s="35"/>
      <c r="E14" s="34"/>
      <c r="F14" s="34"/>
      <c r="G14" s="34"/>
      <c r="H14" s="34"/>
      <c r="I14" s="34"/>
      <c r="J14" s="34"/>
      <c r="K14" s="34"/>
      <c r="L14" s="35">
        <f t="shared" si="0"/>
        <v>0</v>
      </c>
      <c r="M14" s="14">
        <f t="shared" si="1"/>
        <v>0</v>
      </c>
      <c r="N14" s="14">
        <f t="shared" si="2"/>
        <v>0</v>
      </c>
      <c r="O14" s="14">
        <f t="shared" si="3"/>
        <v>0</v>
      </c>
      <c r="P14" s="14">
        <f t="shared" si="4"/>
        <v>0</v>
      </c>
      <c r="Q14" s="14">
        <f t="shared" si="5"/>
        <v>0</v>
      </c>
    </row>
    <row r="15" spans="1:17">
      <c r="A15" s="12" t="s">
        <v>24</v>
      </c>
      <c r="B15" s="13" t="s">
        <v>25</v>
      </c>
      <c r="C15" s="34"/>
      <c r="D15" s="38"/>
      <c r="E15" s="34"/>
      <c r="F15" s="34"/>
      <c r="G15" s="34"/>
      <c r="H15" s="34"/>
      <c r="I15" s="34"/>
      <c r="J15" s="34"/>
      <c r="K15" s="34"/>
      <c r="L15" s="35">
        <f t="shared" si="0"/>
        <v>0</v>
      </c>
      <c r="M15" s="14">
        <f t="shared" si="1"/>
        <v>0</v>
      </c>
      <c r="N15" s="14">
        <f t="shared" si="2"/>
        <v>0</v>
      </c>
      <c r="O15" s="14">
        <f t="shared" si="3"/>
        <v>0</v>
      </c>
      <c r="P15" s="14">
        <f t="shared" si="4"/>
        <v>0</v>
      </c>
      <c r="Q15" s="14">
        <f t="shared" si="5"/>
        <v>0</v>
      </c>
    </row>
    <row r="16" spans="1:17">
      <c r="A16" s="15" t="s">
        <v>26</v>
      </c>
      <c r="B16" s="1" t="s">
        <v>32</v>
      </c>
      <c r="C16" s="34"/>
      <c r="D16" s="38"/>
      <c r="E16" s="34"/>
      <c r="F16" s="34"/>
      <c r="G16" s="34"/>
      <c r="H16" s="34"/>
      <c r="I16" s="34"/>
      <c r="J16" s="34"/>
      <c r="K16" s="34"/>
      <c r="L16" s="35">
        <f t="shared" si="0"/>
        <v>0</v>
      </c>
      <c r="M16" s="14">
        <f t="shared" si="1"/>
        <v>0</v>
      </c>
      <c r="N16" s="14">
        <f t="shared" si="2"/>
        <v>0</v>
      </c>
      <c r="O16" s="14">
        <f t="shared" si="3"/>
        <v>0</v>
      </c>
      <c r="P16" s="14">
        <f t="shared" si="4"/>
        <v>0</v>
      </c>
      <c r="Q16" s="14">
        <f t="shared" si="5"/>
        <v>0</v>
      </c>
    </row>
    <row r="17" spans="1:17">
      <c r="A17" s="15" t="s">
        <v>27</v>
      </c>
      <c r="B17" s="1" t="s">
        <v>33</v>
      </c>
      <c r="C17" s="34"/>
      <c r="D17" s="38"/>
      <c r="E17" s="34"/>
      <c r="F17" s="34"/>
      <c r="G17" s="34"/>
      <c r="H17" s="34"/>
      <c r="I17" s="34"/>
      <c r="J17" s="34"/>
      <c r="K17" s="34"/>
      <c r="L17" s="35">
        <f t="shared" si="0"/>
        <v>0</v>
      </c>
      <c r="M17" s="14">
        <f t="shared" si="1"/>
        <v>0</v>
      </c>
      <c r="N17" s="14">
        <f t="shared" si="2"/>
        <v>0</v>
      </c>
      <c r="O17" s="14">
        <f t="shared" si="3"/>
        <v>0</v>
      </c>
      <c r="P17" s="14">
        <f t="shared" si="4"/>
        <v>0</v>
      </c>
      <c r="Q17" s="14">
        <f t="shared" si="5"/>
        <v>0</v>
      </c>
    </row>
    <row r="18" spans="1:17">
      <c r="A18" s="15" t="s">
        <v>28</v>
      </c>
      <c r="B18" s="1" t="s">
        <v>34</v>
      </c>
      <c r="C18" s="34"/>
      <c r="D18" s="35"/>
      <c r="E18" s="34"/>
      <c r="F18" s="2"/>
      <c r="G18" s="2"/>
      <c r="H18" s="2"/>
      <c r="I18" s="2"/>
      <c r="J18" s="2"/>
      <c r="K18" s="2"/>
      <c r="L18" s="35">
        <f t="shared" si="0"/>
        <v>0</v>
      </c>
      <c r="M18" s="14">
        <f t="shared" si="1"/>
        <v>0</v>
      </c>
      <c r="N18" s="14">
        <f t="shared" si="2"/>
        <v>0</v>
      </c>
      <c r="O18" s="14">
        <f>H18*C18</f>
        <v>0</v>
      </c>
      <c r="P18" s="14">
        <f t="shared" si="4"/>
        <v>0</v>
      </c>
      <c r="Q18" s="14">
        <f t="shared" si="5"/>
        <v>0</v>
      </c>
    </row>
    <row r="19" spans="1:17" ht="13.5" thickBot="1">
      <c r="A19" s="15"/>
      <c r="B19" s="1"/>
      <c r="C19" s="2"/>
      <c r="D19" s="14"/>
      <c r="E19" s="2"/>
      <c r="F19" s="2"/>
      <c r="G19" s="2"/>
      <c r="H19" s="2"/>
      <c r="I19" s="2"/>
      <c r="J19" s="2"/>
      <c r="K19" s="2"/>
      <c r="L19" s="14"/>
      <c r="M19" s="14"/>
      <c r="N19" s="14"/>
      <c r="O19" s="14"/>
      <c r="P19" s="14"/>
      <c r="Q19" s="14"/>
    </row>
    <row r="20" spans="1:17" ht="13.5" thickBot="1">
      <c r="B20" s="16"/>
      <c r="L20" s="17">
        <f>SUM(L12:L19)</f>
        <v>0</v>
      </c>
      <c r="M20" s="17">
        <f t="shared" ref="M20:Q20" si="6">SUM(M12:M19)</f>
        <v>0</v>
      </c>
      <c r="N20" s="17">
        <f t="shared" si="6"/>
        <v>0</v>
      </c>
      <c r="O20" s="17">
        <f t="shared" si="6"/>
        <v>0</v>
      </c>
      <c r="P20" s="17">
        <f t="shared" si="6"/>
        <v>0</v>
      </c>
      <c r="Q20" s="17">
        <f t="shared" si="6"/>
        <v>0</v>
      </c>
    </row>
    <row r="21" spans="1:17" ht="26.25" thickBot="1">
      <c r="B21" s="36"/>
      <c r="C21" s="37"/>
      <c r="D21" s="39"/>
      <c r="L21" s="7" t="s">
        <v>35</v>
      </c>
      <c r="M21" s="7" t="s">
        <v>36</v>
      </c>
      <c r="N21" s="7" t="s">
        <v>37</v>
      </c>
      <c r="O21" s="7" t="s">
        <v>38</v>
      </c>
      <c r="P21" s="7" t="s">
        <v>39</v>
      </c>
      <c r="Q21" s="7" t="s">
        <v>40</v>
      </c>
    </row>
    <row r="27" spans="1:17" ht="34.5" customHeight="1">
      <c r="A27" s="49" t="s">
        <v>51</v>
      </c>
      <c r="B27" s="49"/>
      <c r="C27" s="49"/>
      <c r="D27" s="49"/>
      <c r="E27" s="49"/>
      <c r="F27" s="49"/>
      <c r="G27" s="49"/>
      <c r="H27" s="49"/>
      <c r="I27" s="49"/>
    </row>
  </sheetData>
  <mergeCells count="11">
    <mergeCell ref="A27:I27"/>
    <mergeCell ref="A1:A4"/>
    <mergeCell ref="B1:M4"/>
    <mergeCell ref="N1:O1"/>
    <mergeCell ref="P1:Q1"/>
    <mergeCell ref="N2:O2"/>
    <mergeCell ref="P2:Q2"/>
    <mergeCell ref="N3:O3"/>
    <mergeCell ref="P3:Q3"/>
    <mergeCell ref="N4:O4"/>
    <mergeCell ref="P4:Q4"/>
  </mergeCells>
  <pageMargins left="0.35433070866141703" right="0.31496062992126" top="0.78740157480314998" bottom="0.511811023622047" header="0.27559055118110198" footer="0.27559055118110198"/>
  <pageSetup paperSize="9" scale="66" orientation="landscape" r:id="rId1"/>
  <headerFooter alignWithMargins="0">
    <oddFooter xml:space="preserve">&amp;CThis document is the property of Mobile Interim Company 1 S.A.L., it cannot be diffused externally without the prior approval of the management
</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Grade of Compliance Range</vt:lpstr>
      <vt:lpstr>Technical Scoring</vt:lpstr>
      <vt:lpstr>Commercial Scoring</vt:lpstr>
      <vt:lpstr>'Technical Scoring'!_Toc450721793</vt:lpstr>
      <vt:lpstr>'Technical Scoring'!_Toc450721795</vt:lpstr>
      <vt:lpstr>'Commercial Scoring'!Print_Area</vt:lpstr>
      <vt:lpstr>'Grade of Compliance Range'!Print_Area</vt:lpstr>
      <vt:lpstr>'Technical Scoring'!Print_Area</vt:lpstr>
      <vt:lpstr>'Commercial Scoring'!Print_Titles</vt:lpstr>
      <vt:lpstr>'Technical Scoring'!Print_Titles</vt:lpstr>
    </vt:vector>
  </TitlesOfParts>
  <Company>MIC1</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RFT Scoring Sheet</dc:title>
  <dc:creator>RANA ABDEL KARIM</dc:creator>
  <cp:lastModifiedBy>KHATTAR BAZ</cp:lastModifiedBy>
  <cp:lastPrinted>2024-05-24T06:35:11Z</cp:lastPrinted>
  <dcterms:created xsi:type="dcterms:W3CDTF">2008-10-30T09:34:49Z</dcterms:created>
  <dcterms:modified xsi:type="dcterms:W3CDTF">2025-10-01T14:54:51Z</dcterms:modified>
</cp:coreProperties>
</file>