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danielles\Desktop\final assets\"/>
    </mc:Choice>
  </mc:AlternateContent>
  <xr:revisionPtr revIDLastSave="0" documentId="13_ncr:1_{4A0B1BDE-4119-4EAE-B5FA-A11955E36766}" xr6:coauthVersionLast="47" xr6:coauthVersionMax="47" xr10:uidLastSave="{00000000-0000-0000-0000-000000000000}"/>
  <bookViews>
    <workbookView xWindow="-120" yWindow="-120" windowWidth="29040" windowHeight="15720" xr2:uid="{8CCC07C0-0BAF-49F8-95C5-118D78E7A02C}"/>
  </bookViews>
  <sheets>
    <sheet name="TEC" sheetId="4" r:id="rId1"/>
  </sheets>
  <definedNames>
    <definedName name="_xlnm.Print_Area" localSheetId="0">TEC!$B$1:$M$75</definedName>
    <definedName name="_xlnm.Print_Titles" localSheetId="0">TEC!$4:$4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 i="4" l="1"/>
  <c r="D73" i="4"/>
  <c r="D11" i="4"/>
  <c r="K64" i="4"/>
  <c r="D64" i="4"/>
  <c r="D32" i="4"/>
  <c r="K32" i="4"/>
  <c r="K6" i="4"/>
  <c r="D6" i="4"/>
  <c r="D58" i="4"/>
  <c r="K58" i="4"/>
  <c r="D54" i="4"/>
  <c r="D50" i="4"/>
  <c r="K50" i="4"/>
  <c r="K54" i="4"/>
  <c r="K37" i="4"/>
  <c r="D37" i="4"/>
  <c r="D42" i="4"/>
  <c r="D46" i="4"/>
  <c r="K42" i="4"/>
  <c r="K46" i="4"/>
  <c r="K27" i="4"/>
  <c r="D27" i="4"/>
  <c r="K22" i="4"/>
  <c r="D22" i="4"/>
  <c r="K21" i="4" l="1"/>
  <c r="K73" i="4" s="1"/>
  <c r="D21" i="4"/>
</calcChain>
</file>

<file path=xl/sharedStrings.xml><?xml version="1.0" encoding="utf-8"?>
<sst xmlns="http://schemas.openxmlformats.org/spreadsheetml/2006/main" count="167" uniqueCount="146">
  <si>
    <t>Criteria</t>
  </si>
  <si>
    <t>Description</t>
  </si>
  <si>
    <t>Ensuring that work engagements comply with professional standards, Valuation Accuracy,Documentation Review,System Controls</t>
  </si>
  <si>
    <t>Financial Capacity</t>
  </si>
  <si>
    <t xml:space="preserve">Ensuring financial soundness and ability to execute the task.Submission of audited financial statements for the past five years </t>
  </si>
  <si>
    <t>PASS / FAIL</t>
  </si>
  <si>
    <t>GENERAL TOTAL WEIGHT 100%</t>
  </si>
  <si>
    <t>المعيار</t>
  </si>
  <si>
    <t>الوصف</t>
  </si>
  <si>
    <t>ناجح / راسب</t>
  </si>
  <si>
    <t>ضمان التزام أعمال التنفيذ بالمعايير المهنية، دقة التقييم، مراجعة الوثائق، ضوابط النظام</t>
  </si>
  <si>
    <t>القدرة المالية</t>
  </si>
  <si>
    <t>Proven experience in similar completed projects. Number and size of similar projects. For JVs, scores of both partners will be added.</t>
  </si>
  <si>
    <t>Evaluation of the project understanding and scope compliance, project specific approach, soundness and practicality.</t>
  </si>
  <si>
    <t>Comments:</t>
  </si>
  <si>
    <t>ملاحظات:</t>
  </si>
  <si>
    <t>Previous experience in similar projects and in a similar role: 1 pt per project, up to 1 pt</t>
  </si>
  <si>
    <t>خبير رئيسي في تقييم الأصول  (5 نقاط) يتم احتساب العلامة على أساس المعدّل الوسطي لأفضل سيرتين ذاتيتين مقدّمتين.</t>
  </si>
  <si>
    <t>مدير المشروع / قائد الفريق (5 نقاط) تُمنح العلامة بناءً على تقييم أفضل سيرة ذاتية مقدَّمة.</t>
  </si>
  <si>
    <t>خبير البنية التحتية للاتصالات – (4 نقاط) – تُحتسب العلامة على أساس المعدّل الوسطي لأفضل سيرتين ذاتيتين مقدَّمتين.</t>
  </si>
  <si>
    <t>مدقق مالي / خبير (4 نقاط)ُحتسب العلامة على أساس المعدّل الوسطي لأفضل سيرتين ذاتيتين مقدَّمتين.</t>
  </si>
  <si>
    <t>المستشار القانوني ( 4 نقاط)  (تقييم السيرة الذاتية الأفضل)</t>
  </si>
  <si>
    <t>فني نظم معلومات جغرافية (3 نقاط)  تُحتسب العلامة على أساس المعدّل الوسطي لأفضل ثلاث سير ذاتية مقدَّمة.</t>
  </si>
  <si>
    <t>مهندس المسح الميداني (3 نقاط)تُحتسب العلامة على أساس المعدّل الوسطي لأفضل ثلاث سير ذاتية مقدَّمة.</t>
  </si>
  <si>
    <t>منسق ضمان الجودة والتقارير (2 نقاط) (تقييم السيرة الذاتية الأفضل)</t>
  </si>
  <si>
    <t>Lead Asset Valuation Expert – (5 points) – The score shall be calculated based on the average of the two best submitted CVs</t>
  </si>
  <si>
    <t xml:space="preserve">Project Manager / Team Leader  5Pts.The score shall be awarded based on the evaluation of the best submitted CV.”                                                                                                    </t>
  </si>
  <si>
    <t>Telecommunications Infrastructure Expert – (4 points) – The score shall be calculated based on the average of the two best submitted CVs.</t>
  </si>
  <si>
    <t>Financial Auditor / Expert (4 pts) The score shall be calculated based on the average of the two best submitted CVs</t>
  </si>
  <si>
    <t>Legal Advisor (4 pts)The score shall be awarded based on the evaluation of the best submitted CV.</t>
  </si>
  <si>
    <t>GIS Specialist (3 pts)The score shall be calculated based on the average of the three best submitted CVs.</t>
  </si>
  <si>
    <t>Field Survey Engineer (3 pts)The score shall be calculated based on the average of the three best submitted CVs.</t>
  </si>
  <si>
    <t>Previous experience working with a government entity in Lebanon: 2 pts</t>
  </si>
  <si>
    <t>Total Score</t>
  </si>
  <si>
    <r>
      <rPr>
        <b/>
        <sz val="12"/>
        <color theme="1"/>
        <rFont val="Arial"/>
        <family val="2"/>
      </rPr>
      <t>الأدوات المستخدمة 3 نقاط (نقطة واحدة لكل بند أدناه):</t>
    </r>
    <r>
      <rPr>
        <sz val="12"/>
        <color theme="1"/>
        <rFont val="Arial"/>
        <family val="2"/>
      </rPr>
      <t xml:space="preserve">
برنامج جرد الأصول
نظام وسم الأصول أو نظام ترميز الأصول والتصوير</t>
    </r>
    <r>
      <rPr>
        <b/>
        <sz val="12"/>
        <color theme="1"/>
        <rFont val="Arial"/>
        <family val="2"/>
      </rPr>
      <t xml:space="preserve">
</t>
    </r>
    <r>
      <rPr>
        <sz val="12"/>
        <color theme="1"/>
        <rFont val="Arial"/>
        <family val="2"/>
      </rPr>
      <t>تطبيقات جمع البيانات الميدانية</t>
    </r>
  </si>
  <si>
    <r>
      <rPr>
        <b/>
        <sz val="12"/>
        <color theme="1"/>
        <rFont val="Arial"/>
        <family val="2"/>
      </rPr>
      <t xml:space="preserve">Used  tools  3pts. (1pt for each of the below)
</t>
    </r>
    <r>
      <rPr>
        <sz val="12"/>
        <color theme="1"/>
        <rFont val="Arial"/>
        <family val="2"/>
      </rPr>
      <t xml:space="preserve">Asset Inventory Software
Assets Tagging System and photos
Field Data Collection &amp; Mobile Apps
</t>
    </r>
  </si>
  <si>
    <t>تحديد الأنشطة والمهام والمسؤوليات ضمن إطار زمني محدد لضمان تحقيق أهداف المشروع بكفاءة وفاعلية.</t>
  </si>
  <si>
    <t>Defines activities, tasks, and responsibilities within a specified timeframe to ensure the efficient and effective achievement of project objectives.</t>
  </si>
  <si>
    <t>المهام والأنشطة التفصيلية مع تحديد تواريخ البداية والنهاية.2 نقاط</t>
  </si>
  <si>
    <t>تسلسل الأنشطة (ما يتم أولاً، والمهام المترابطة).2 نقاط</t>
  </si>
  <si>
    <t>الأدوار والمسؤوليات (من يقوم بماذا).2 نقاط</t>
  </si>
  <si>
    <t>توزيع الموارد (الموظفون، الأدوات، الميزانية).2 نقاط</t>
  </si>
  <si>
    <t>المسار الحرج والمواعيد النهائية.2 نقاط</t>
  </si>
  <si>
    <t>المجموع العام 100%</t>
  </si>
  <si>
    <t>Quality and Reporting Assurance  Coordinator (2 pts)The score shall be awarded based on the evaluation of the best submitted CV.</t>
  </si>
  <si>
    <t>يجوز احتساب خبرات أعضاء الائتلاف ومواردهم  مجتمعة لتلبية شروط التأهيل الدنيا وفي احتساب الدرجات الفنية أعلاه</t>
  </si>
  <si>
    <t>Educational level: University Degree in  Telecom Engineering .Bachelor 0.50 pt , Master  0.75 pt , Phd 1 pt.</t>
  </si>
  <si>
    <r>
      <rPr>
        <sz val="11"/>
        <color theme="1"/>
        <rFont val="Arial"/>
        <family val="2"/>
      </rPr>
      <t>Educational level: University degree</t>
    </r>
    <r>
      <rPr>
        <sz val="12"/>
        <color theme="1"/>
        <rFont val="Arial"/>
        <family val="2"/>
      </rPr>
      <t xml:space="preserve"> in Engineering , Finance , Business ,or Equivalent :Bachelor 0.50 pt ,Master  0.75 pt ,Phd 1 pt.</t>
    </r>
  </si>
  <si>
    <r>
      <rPr>
        <sz val="11"/>
        <color theme="1"/>
        <rFont val="Arial"/>
        <family val="2"/>
      </rPr>
      <t>Educational level: University degree</t>
    </r>
    <r>
      <rPr>
        <sz val="12"/>
        <color theme="1"/>
        <rFont val="Arial"/>
        <family val="2"/>
      </rPr>
      <t xml:space="preserve"> in Finance , Business ,or Equivalent :Bachelor 0.5 pt ,Master  0.75 pt ,Phd 1 pt.</t>
    </r>
  </si>
  <si>
    <t>Educational level:/University Degree in Law .Bachelor 0.5 pt , Master  0.75 pt , Phd 1 pt.</t>
  </si>
  <si>
    <t>المستوى التعليمي: شهادة جامعية في إدارة الجودة أو مجال مماثل./ إجازة 0.5 نقطة، ماجستير او أعلى 1  نقطة</t>
  </si>
  <si>
    <t>المستوى التعليمي:شهادة جامعية في الهندسة : إجازة 0.5 نقطة، ماجستيراو اكثر 1  نقطة.</t>
  </si>
  <si>
    <t>المستوى التعليمي: شهادة جامعية في القانون : إجازة 0.5 نقطة، ماجستير 0.75 نقطة، دكتوراه 1 نقطة.</t>
  </si>
  <si>
    <t>المستوى التعليمي / . شهادة جامعية في هندسة الاتصالات إجازة 0.5 نقطة، ماجستير 0.75 نقطة، دكتوراه 1 نقطة.</t>
  </si>
  <si>
    <t>المستوى التعليمي :شهادة جامعية في المالية،الإدارة او ما يعادلها :  إجازة 0.5 نقطة، ماجستير 0.75 نقطة، دكتوراه 1 نقطة.</t>
  </si>
  <si>
    <t>المستوى التعليمي :شهادة جامعية في الهندسة،المالية،الإدارة او ما يعادلها: إجازة 0.5 نقطة، ماجستير 0.75 نقطة، دكتوراه 1 نقطة.</t>
  </si>
  <si>
    <t>المستوى التعليمي /. شهادة جامعية  في الهندسة، المالية، إدارة الاعمال، أو ما يعادلها. إجازة 0.5 نقطة، ماجستير 0.75 نقطة، دكتوراه 1 نقطة.</t>
  </si>
  <si>
    <r>
      <rPr>
        <b/>
        <sz val="12"/>
        <color theme="1"/>
        <rFont val="Arial"/>
        <family val="2"/>
      </rPr>
      <t>4.Apply recognized methodologies for valuing assets and liabilities in line with best practices.</t>
    </r>
    <r>
      <rPr>
        <sz val="12"/>
        <color theme="1"/>
        <rFont val="Arial"/>
        <family val="2"/>
      </rPr>
      <t xml:space="preserve">
   -The proposal references and applies recognized valuation methodologies and standards (IVS,   IFRS, RICS, etc.) for both tangible and intangible assets, including financial liabilities.0.5 pt
   -The proposal describes specific valuation models and approaches (cost, income, market, or hybrid methods) and explains their suitability for the asset categories under review.0.5 pt</t>
    </r>
  </si>
  <si>
    <r>
      <rPr>
        <b/>
        <sz val="12"/>
        <color theme="1"/>
        <rFont val="Arial"/>
        <family val="2"/>
      </rPr>
      <t>5.Conduct legal due diligence to verify asset ownership, validate titles, and identify any restrictions affecting transfers.</t>
    </r>
    <r>
      <rPr>
        <sz val="12"/>
        <color theme="1"/>
        <rFont val="Arial"/>
        <family val="2"/>
      </rPr>
      <t xml:space="preserve">
   -The proposal defines a detailed methodology for confirming legal ownership of assets through review of deeds, contracts, licenses, and registries, ensuring accuracy and completeness of title documentation.0.5 pt
   -The proposal includes a framework for detecting any encumbrances, liens, disputes, or regulatory constraints that may affect asset transfer (e.g., concessions, leases, shared rights).0.5 pt</t>
    </r>
  </si>
  <si>
    <t>Completed asset valuation projects (within the last 10 years):  Total Score  25 pts
-One Project or more of assets valuation below 10M$:  total score  2pts
-One Project or more of assets  valuation 10M$ to 25M$: total score  4pts
-One Project or more of assets valuation 25M$ to 50M$: total score 6pts
-One Project or more of assets valuation &gt; 50M$: total score  8pts
Any project related to assets in the telecommunications sector shall be granted an additional 2 pts.
Mandatory requirement: Execution of three asset valuation projects, including at least one project involving asset inventory in the telecommunications sector with a value not less than USD 50 million.</t>
  </si>
  <si>
    <t xml:space="preserve">Total Experience: E&gt;12y (3pts);        7y&lt;E&lt;12y (2Pts);         4y&lt;E&lt;7y (1Pt) </t>
  </si>
  <si>
    <t xml:space="preserve">الخبرة الإجمالية:أكثر من 12 سنة: (3 نقاط) بين 7 و12 سنة: (2 نقطة) بين 4 و7 سنوات: (1 نقطة )؛
</t>
  </si>
  <si>
    <r>
      <t xml:space="preserve">خبرة سابقة في العمل مع جهة حكومية في لبنان </t>
    </r>
    <r>
      <rPr>
        <sz val="12"/>
        <color theme="1"/>
        <rFont val="Arial"/>
        <family val="2"/>
      </rPr>
      <t xml:space="preserve"> 2 نقطة</t>
    </r>
  </si>
  <si>
    <t>Assessment of the qualifications,roles and availibility of the proposed team.CVs of team members- Time commitment.</t>
  </si>
  <si>
    <t>خبرة سابقة في مشاريع مماثلة وفي دور مماثل. نقطة على كل مشروع 1 نقطة.</t>
  </si>
  <si>
    <t xml:space="preserve">المستوى التعليمي :شهادة جامعية في مجال نظم المعلومات الجغرافية.:إجازة 0.5 نقطة، ماجستير 0.75 نقطة، دكتوراه 1 نقطة.. </t>
  </si>
  <si>
    <t>Total experience of no less than 5 years: 0.5 pt. more than 8 years 1pt.</t>
  </si>
  <si>
    <t>Educational level:University Degree:Engineering :  Bachelor 0.5 pt.  Master or more 1 pt.</t>
  </si>
  <si>
    <t>Total experience  not less than 5 years: 0.5 pt. more than 8 years 1pt.</t>
  </si>
  <si>
    <t>Total experience of no less than 10 years in commercial, administrative, or telecom law including sector regulation, licensing, and concessions: 1 pt. more than 15 years 2pts.</t>
  </si>
  <si>
    <t>Previous experience in similar projects and in a similar role: 0.5 pt per project, up to 1 pt.</t>
  </si>
  <si>
    <t>خبرة إجمالية لا تقل عن 10 اعوام في القانون التجاري أو الإداري أو قانون الاتصالات بما يشمل تنظيم القطاع، التراخيص، الامتيازات. 1 نقطة. اكثر من 15 عاما 2 نقطة.</t>
  </si>
  <si>
    <t>خبرة سابقة في مشاريع مماثلة وفي دور مماثل.  نصف نقطة على كل مشروع 1 نقطة.</t>
  </si>
  <si>
    <t>خبرة سابقة في مشاريع مماثلة وفي دور مماثل.نصف نقطة على كل مشروع.  1 نقطة.</t>
  </si>
  <si>
    <t>عدد السنوات مع العارض (أكثر من 3) 1 نقطة</t>
  </si>
  <si>
    <t>Number of years with the bidder (more than 3): 1 pt</t>
  </si>
  <si>
    <t>Previous experience in similar projects in similar role Min 2 projects 1pt. for each project  2Pts.</t>
  </si>
  <si>
    <t>Nbr of years with same Bidder (&gt;3 years) 1Pt.</t>
  </si>
  <si>
    <t>Educational Level: University degree in engineering, finance, business administration, or  equivalent :Bachelor 0.5 pt,Master  0.75 pt ,Phd 1 pt.</t>
  </si>
  <si>
    <t>Previous experience in similar projects and in a similar role: 1 pt per project, up to 2 pts</t>
  </si>
  <si>
    <t>Number of years with the same bidder (more than 3): 1 pt</t>
  </si>
  <si>
    <t>Total experience not less than 10  years (0.5pt) , more than 15 years (1pt).</t>
  </si>
  <si>
    <t>خبرة سابقة في مشاريع مماثلة وفي دور مماثل. نقطة على كل مشروع. 2 نقاط.</t>
  </si>
  <si>
    <t>عدد السنوات مع العارض نفسه (أكثر من 3) 1 نقطة</t>
  </si>
  <si>
    <t>خبرة سابقة في مشاريع مماثلة وفي دور مماثل. نصف نقطة على كل مشروع. 1 نقطة</t>
  </si>
  <si>
    <t>خبرة إجمالية لا تقل عن  10 عامًا 0.5 نقطة ، اكثر من 15 عاما 1 نقطة.</t>
  </si>
  <si>
    <t>وصف لآلية التدقيق الداخلي وضبط الجودة أثناء تنفيذ المهام. 3 نقاط</t>
  </si>
  <si>
    <t>متابعة أنية لحالة الجرد وعدد الأصول والتناقضات ومعدل الإنجاز 2 نقاط</t>
  </si>
  <si>
    <t>Documentation of  certified QMS or internal quality procedures/ex: ISO     2Pts.</t>
  </si>
  <si>
    <t>Description of the internal audit and quality control mechanism during task execution: 3 pts</t>
  </si>
  <si>
    <t>Real-time visibility on number of assets inventoried, discrepancies, and completion status.2 pts</t>
  </si>
  <si>
    <t>شهادة نظام إدارة الجودة (مثل ISO )2 نقاط</t>
  </si>
  <si>
    <t>Detailed tasks and activities with Start and end dates. 2pts.</t>
  </si>
  <si>
    <t>Sequencing of activities (what comes first, dependencies).2pts.</t>
  </si>
  <si>
    <t>Roles and responsibilities (who does what).2pts.</t>
  </si>
  <si>
    <t>Resource allocation (staff, tools, budget).2pts.</t>
  </si>
  <si>
    <t>Critical path and deadlines.2pts.</t>
  </si>
  <si>
    <r>
      <rPr>
        <b/>
        <sz val="12"/>
        <color theme="1"/>
        <rFont val="Arial"/>
        <family val="2"/>
      </rPr>
      <t xml:space="preserve">General Framework 5 pts (1pt for each of the below)
1. Clear understanding of the full scope and purpose of the audit. </t>
    </r>
    <r>
      <rPr>
        <sz val="12"/>
        <color theme="1"/>
        <rFont val="Arial"/>
        <family val="2"/>
      </rPr>
      <t xml:space="preserve">
  </t>
    </r>
    <r>
      <rPr>
        <sz val="11"/>
        <color theme="1"/>
        <rFont val="Arial"/>
        <family val="2"/>
      </rPr>
      <t xml:space="preserve">  -The proposal demonstrates a comprehensive grasp of all components of the assignment,
      including objectives, activities, deliverables, and entities involve.0.5pt
    -The proposal clearly articulates the legal, financial, and strategic objectives of the audit.0.5pt
     </t>
    </r>
    <r>
      <rPr>
        <b/>
        <sz val="10"/>
        <color theme="1"/>
        <rFont val="Arial"/>
        <family val="2"/>
      </rPr>
      <t xml:space="preserve">
</t>
    </r>
    <r>
      <rPr>
        <b/>
        <sz val="12"/>
        <color theme="1"/>
        <rFont val="Arial"/>
        <family val="2"/>
      </rPr>
      <t>2. Logical structure and full coverage of tasks with no major gaps.</t>
    </r>
    <r>
      <rPr>
        <sz val="12"/>
        <color theme="1"/>
        <rFont val="Arial"/>
        <family val="2"/>
      </rPr>
      <t xml:space="preserve">
  </t>
    </r>
    <r>
      <rPr>
        <sz val="11"/>
        <color theme="1"/>
        <rFont val="Arial"/>
        <family val="2"/>
      </rPr>
      <t xml:space="preserve"> -The proposal presents a clear sequence of activities (preparation  fieldwork  analysis   reporting.0.5pt
    -All required activities in the Scope of Work (inventory, verification, valuation, legal/financial
     review, eporting) are explicitly addressed, with no major omissions or overlaps.0.5pt</t>
    </r>
    <r>
      <rPr>
        <sz val="10"/>
        <color theme="1"/>
        <rFont val="Arial"/>
        <family val="2"/>
      </rPr>
      <t xml:space="preserve">
</t>
    </r>
    <r>
      <rPr>
        <sz val="12"/>
        <color theme="1"/>
        <rFont val="Arial"/>
        <family val="2"/>
      </rPr>
      <t xml:space="preserve">
</t>
    </r>
    <r>
      <rPr>
        <b/>
        <sz val="12"/>
        <color theme="1"/>
        <rFont val="Arial"/>
        <family val="2"/>
      </rPr>
      <t>3. Use of international standards and good practices in valuation and reporting.</t>
    </r>
    <r>
      <rPr>
        <sz val="12"/>
        <color theme="1"/>
        <rFont val="Arial"/>
        <family val="2"/>
      </rPr>
      <t xml:space="preserve">
 </t>
    </r>
    <r>
      <rPr>
        <sz val="11"/>
        <color theme="1"/>
        <rFont val="Arial"/>
        <family val="2"/>
      </rPr>
      <t xml:space="preserve">  -Proposal explicitly references recognized standards (IVS 2022, IFRS 13, RICS Red Book, etc.)0.5pt
    -Integration of Good Practices in Reporting – Reports structured per international norms0.5pt</t>
    </r>
    <r>
      <rPr>
        <sz val="10"/>
        <color theme="1"/>
        <rFont val="Arial"/>
        <family val="2"/>
      </rPr>
      <t xml:space="preserve">
    </t>
    </r>
    <r>
      <rPr>
        <sz val="12"/>
        <color theme="1"/>
        <rFont val="Arial"/>
        <family val="2"/>
      </rPr>
      <t xml:space="preserve">
</t>
    </r>
    <r>
      <rPr>
        <b/>
        <sz val="12"/>
        <color theme="1"/>
        <rFont val="Arial"/>
        <family val="2"/>
      </rPr>
      <t>4. Stakeholder coordination plan, including meetings with MoT and OGERO.</t>
    </r>
    <r>
      <rPr>
        <sz val="12"/>
        <color theme="1"/>
        <rFont val="Arial"/>
        <family val="2"/>
      </rPr>
      <t xml:space="preserve">
   </t>
    </r>
    <r>
      <rPr>
        <sz val="11"/>
        <color theme="1"/>
        <rFont val="Arial"/>
        <family val="2"/>
      </rPr>
      <t xml:space="preserve">-The proposal includes a clear stakeholder engagement plan identifying all main entities .0.5pt
    -A defined and realistic meeting plan with MoT and OGERO .0.5pt
</t>
    </r>
    <r>
      <rPr>
        <sz val="12"/>
        <color theme="1"/>
        <rFont val="Arial"/>
        <family val="2"/>
      </rPr>
      <t xml:space="preserve">
</t>
    </r>
    <r>
      <rPr>
        <b/>
        <sz val="12"/>
        <color theme="1"/>
        <rFont val="Arial"/>
        <family val="2"/>
      </rPr>
      <t>5. Final Report, Workshop and related advices.</t>
    </r>
    <r>
      <rPr>
        <sz val="12"/>
        <color theme="1"/>
        <rFont val="Arial"/>
        <family val="2"/>
      </rPr>
      <t xml:space="preserve">
  </t>
    </r>
    <r>
      <rPr>
        <sz val="11"/>
        <color theme="1"/>
        <rFont val="Arial"/>
        <family val="2"/>
      </rPr>
      <t xml:space="preserve"> -Quality and Structure of the Final Report.0.5pt
   -The proposal provides a plan for conducting at least one comprehensive workshop.0.5pt</t>
    </r>
    <r>
      <rPr>
        <sz val="12"/>
        <color theme="1"/>
        <rFont val="Arial"/>
        <family val="2"/>
      </rPr>
      <t xml:space="preserve">
</t>
    </r>
  </si>
  <si>
    <r>
      <rPr>
        <b/>
        <sz val="12"/>
        <color theme="1"/>
        <rFont val="Arial"/>
        <family val="2"/>
      </rPr>
      <t>4.Define a clear mechanism for presenting inventory outputs and final reports.</t>
    </r>
    <r>
      <rPr>
        <sz val="12"/>
        <color theme="1"/>
        <rFont val="Arial"/>
        <family val="2"/>
      </rPr>
      <t xml:space="preserve">
   -The proposal defines the structure, format, and visualization tools (dashboards, GIS maps, charts, or databases) to present inventory results in a clear, organized, and traceable manner.0.5 pt
   -The proposal specifies the content, format, and submission process of the final deliverables (executive summary, analysis, findings, annexes, digital files), ensuring alignment with reporting standards.0.5 pt</t>
    </r>
  </si>
  <si>
    <t>تقييم فهم المشروع ومدى التزامه بالنطاق، والنهج المعتمدفي التنفيذ، وسلامته وقابلية التطبيق العملي.</t>
  </si>
  <si>
    <t xml:space="preserve"> منهجية العمل. اجمالي التثقيل %20 </t>
  </si>
  <si>
    <r>
      <t xml:space="preserve">Organisation and Team Composition / CVs
TOTAL WEIGHT       </t>
    </r>
    <r>
      <rPr>
        <b/>
        <sz val="12"/>
        <color theme="1"/>
        <rFont val="Arial"/>
        <family val="2"/>
      </rPr>
      <t xml:space="preserve"> 30%</t>
    </r>
  </si>
  <si>
    <t>الهيكل التنظيمي وتكوين الفريق / السير الذاتية :
 اجمالي التثقيل     %30</t>
  </si>
  <si>
    <t>ضمان الجودة والأدوات المستعملة: اجمالي التثقيل %10</t>
  </si>
  <si>
    <t>Work Plan and Timelines (Time Schedule): TOTAL WEIGHT            10 %</t>
  </si>
  <si>
    <t>خطة العمل والجدول الزمني:
 اجمالي التثقيل %10</t>
  </si>
  <si>
    <t>Technical Expertise &amp; Qualifications:
TOTAL WEIGHT        30 %</t>
  </si>
  <si>
    <t>الخبرة الفنية والمؤهلات:
 اجمالي التثقيل %30</t>
  </si>
  <si>
    <t>Methodology and Approach:
TOTAL WEIGHT             20 %</t>
  </si>
  <si>
    <t xml:space="preserve">Quality Assurance and Used Tool:
TOTAL WEIGHT           10 % </t>
  </si>
  <si>
    <t>تقييم مؤهلات الفريق المقترح، وأدوار أفراده، وتوفرهم.السير الذاتية لأعضاء الفريق</t>
  </si>
  <si>
    <t>تقييم خبرة الشركة في مشاريع مماثلة، بما في ذلك عدد وحجم المهام المنجزة.
في حال الشراكة،يتم جمع درجات الشريكين معًا.</t>
  </si>
  <si>
    <t>APPENDIX 14 - Technical Evaluation Criteria</t>
  </si>
  <si>
    <t xml:space="preserve">ملحق رقم ١٤ - معايير التقييم الفني </t>
  </si>
  <si>
    <r>
      <rPr>
        <sz val="12"/>
        <rFont val="Arial"/>
        <family val="2"/>
      </rPr>
      <t xml:space="preserve">مشاريع تقييم الأصول التي انجزها العارض خلال السنوات العشر الأخيرة (العلامة الكاملة 25 نقطة):
-مشروع واحد اواكثر لتقييم أصول تقل قيمتها عن 10 مليون دولار: علامة كاملة 2 نقطة لكل مشروع
-مشروع واحد اواكثر لتقييم أصول تتراوح قيمتها بين 10 و25 مليون دولار: علامة كاملة 4 نقاط لكل مشروع
-مشروع واحد اواكثر لتقييم أصول تتراوح قيمتها بين 25 و50 مليون دولار:علامة كاملة 6 نقاط لكل مشروع
-مشروع واحد اواكثر لتقييم أصول تزيد قيمتها عن 50 مليون دولار: علامة كاملة 8 نقاط لكل مشروع
</t>
    </r>
    <r>
      <rPr>
        <sz val="12"/>
        <color theme="1"/>
        <rFont val="Arial"/>
        <family val="2"/>
      </rPr>
      <t xml:space="preserve">
يمنَح</t>
    </r>
    <r>
      <rPr>
        <b/>
        <sz val="12"/>
        <color theme="1"/>
        <rFont val="Arial"/>
        <family val="2"/>
      </rPr>
      <t xml:space="preserve"> نقطتان إضافيتان</t>
    </r>
    <r>
      <rPr>
        <sz val="12"/>
        <color theme="1"/>
        <rFont val="Arial"/>
        <family val="2"/>
      </rPr>
      <t xml:space="preserve"> عن أي مشروع تقييم أصول منفّذ في قطاع الاتصالات. 
لا تحتسب النقاط الإضافية بعد بلوغ العلامة الكاملة (25)
</t>
    </r>
    <r>
      <rPr>
        <b/>
        <sz val="12"/>
        <color theme="1"/>
        <rFont val="Arial"/>
        <family val="2"/>
      </rPr>
      <t>شرط إلزامي: تنفيذ ثلاثة مشاريع تقييم للأصول، ضمنها  مشروع على الأقل جرد أصول في قطاع الاتصالات بقيمة لا تقل عن 50 مليون دولار أمريكي</t>
    </r>
    <r>
      <rPr>
        <sz val="12"/>
        <color theme="1"/>
        <rFont val="Arial"/>
        <family val="2"/>
      </rPr>
      <t xml:space="preserve">.  </t>
    </r>
  </si>
  <si>
    <r>
      <rPr>
        <b/>
        <sz val="12"/>
        <color theme="1"/>
        <rFont val="Arial"/>
        <family val="2"/>
      </rPr>
      <t>Financial, Legal, and Risk Assessment – 5 pts (1 pt for each item below):</t>
    </r>
    <r>
      <rPr>
        <sz val="12"/>
        <color theme="1"/>
        <rFont val="Arial"/>
        <family val="2"/>
      </rPr>
      <t xml:space="preserve">
</t>
    </r>
    <r>
      <rPr>
        <b/>
        <sz val="12"/>
        <color theme="1"/>
        <rFont val="Arial"/>
        <family val="2"/>
      </rPr>
      <t>1.Collect and analyze financial data and review records to accurately document asset-related liabilities.</t>
    </r>
    <r>
      <rPr>
        <sz val="12"/>
        <color theme="1"/>
        <rFont val="Arial"/>
        <family val="2"/>
      </rPr>
      <t xml:space="preserve">
   -The proposal describes a detailed approach for gathering and verifying all financial records linked to assets (balance sheets, ledgers, depreciation schedules, loan contracts, payables, etc.), including responsible parties and tools.0.5 pt
   -The proposal explains how liabilities directly linked to the assets will be identified, analyzed, and  categorized (financial debts, contractual obligations, contingent liabilities), supported by clear templates or financial models.0.5 pt
</t>
    </r>
    <r>
      <rPr>
        <b/>
        <sz val="12"/>
        <color theme="1"/>
        <rFont val="Arial"/>
        <family val="2"/>
      </rPr>
      <t>2.Assess potential liabilities, including ongoing disputes and unresolved risks.</t>
    </r>
    <r>
      <rPr>
        <sz val="12"/>
        <color theme="1"/>
        <rFont val="Arial"/>
        <family val="2"/>
      </rPr>
      <t xml:space="preserve">
   -The proposal outlines a clear approach for identifying all potential and contingent liabilities related to assets (legal claims, supplier disputes, employee claims, environmental or regulatory penalties), with evaluation criteria and data sources.0.5 pt
   -The proposal defines methods to assess probability and financial impact of identified liabilities and disputes, including a risk matrix or scoring model to prioritize unresolved risks.0.5 pt
</t>
    </r>
    <r>
      <rPr>
        <b/>
        <sz val="12"/>
        <color theme="1"/>
        <rFont val="Arial"/>
        <family val="2"/>
      </rPr>
      <t>3.Identify key risks and propose practical mitigation measures.</t>
    </r>
    <r>
      <rPr>
        <sz val="12"/>
        <color theme="1"/>
        <rFont val="Arial"/>
        <family val="2"/>
      </rPr>
      <t xml:space="preserve">
   -The proposal identifies major project risks (technical, legal, financial, data, coordination,
     schedule, etc.) and classifies them by type and source, supported by a preliminary risk register.0.5 pt
   -The proposal presents practical and measurable mitigation strategies for each identified risk, specifying responsible parties, timeline, and residual risk assessment.0.5 pt</t>
    </r>
  </si>
  <si>
    <t>Educational level :University Degree in GIS or similar : Bachelor 0.5 pt, Master 0.75 pt,Phd 1 pt.</t>
  </si>
  <si>
    <t>Total experience &gt; 20 years (0.5pt) , 25 to 30 years (0.75pt), more than 30 years (1pt).</t>
  </si>
  <si>
    <t>خبرة إجمالية لا تقل عن 20 عامًا 0.5 نقطة ، بين 25 و30 عامًا 0.75 نقطة، اكثر من 30 عاما 1 نقطة.</t>
  </si>
  <si>
    <t>Total experience &gt; 15 years (0.5pt) , 15 to 20 years (0.75pt), more than 25 years (1pt).</t>
  </si>
  <si>
    <t>خبرة إجمالية لا تقل عن 15 عامًا 0.5 نقطة ، بين 15 و20 عامًا 0.75 نقطة، اكثر من 25 عاما 1 نقطة.</t>
  </si>
  <si>
    <r>
      <t xml:space="preserve">Total experience of no less than 10 years: 0.5 pt.more than 15 years </t>
    </r>
    <r>
      <rPr>
        <sz val="12"/>
        <color rgb="FFFF0000"/>
        <rFont val="Arial"/>
        <family val="2"/>
      </rPr>
      <t>1</t>
    </r>
    <r>
      <rPr>
        <sz val="12"/>
        <color theme="1"/>
        <rFont val="Arial"/>
        <family val="2"/>
      </rPr>
      <t>pts.</t>
    </r>
  </si>
  <si>
    <t>خبرة إجمالية لا تقل عن  5 عامًا 0.5 نقطة ، اكثر من 8 عاما 1 نقطة.</t>
  </si>
  <si>
    <t>Supplier 1 Score</t>
  </si>
  <si>
    <t>Supplier 2 Score</t>
  </si>
  <si>
    <t>Supplier 3 Score</t>
  </si>
  <si>
    <t>Supplier 4 Score</t>
  </si>
  <si>
    <t>Supplier 6 Score</t>
  </si>
  <si>
    <t>Supplier 5 Score</t>
  </si>
  <si>
    <r>
      <rPr>
        <b/>
        <sz val="14"/>
        <color theme="1"/>
        <rFont val="Arial"/>
        <family val="2"/>
      </rPr>
      <t>5.إجراء التدقيق القانوني للتأكد من ملكية الأصول وصحة العناوين ورصد أي قيود قد تؤثر على نقلها.</t>
    </r>
    <r>
      <rPr>
        <sz val="14"/>
        <color theme="1"/>
        <rFont val="Arial"/>
        <family val="2"/>
      </rPr>
      <t xml:space="preserve">
  </t>
    </r>
    <r>
      <rPr>
        <sz val="12"/>
        <color theme="1"/>
        <rFont val="Arial"/>
        <family val="2"/>
      </rPr>
      <t xml:space="preserve"> -يُحدّد العرض منهجية تفصيلية للتحقّق من الملكية القانونية للأصول من خلال مراجعة الصكوك، والعقود، والتراخيص، والسجلات الرسمية، بما يضمن دقّة واستكمال وثائق الملكية.0.5 نقطة
   -يتضمّن العرض إطارًا للكشف عن أي أعباء أو رهونات أو نزاعات أو قيود تنظيمية قد تؤثّر على نقل الأصول (مثل الامتيازات، أو عقود الإيجار، أو الحقوق المشتركة).0.5 نقطة</t>
    </r>
  </si>
  <si>
    <r>
      <rPr>
        <b/>
        <sz val="14"/>
        <color rgb="FF000000"/>
        <rFont val="Arial"/>
        <family val="2"/>
      </rPr>
      <t>4. منهجيات تقييم الأصول والالتزامات وفقًا للممارسات المعتمدة.</t>
    </r>
    <r>
      <rPr>
        <sz val="14"/>
        <color rgb="FF000000"/>
        <rFont val="Arial"/>
        <family val="2"/>
      </rPr>
      <t xml:space="preserve">
  </t>
    </r>
    <r>
      <rPr>
        <sz val="12"/>
        <color rgb="FF000000"/>
        <rFont val="Arial"/>
        <family val="2"/>
      </rPr>
      <t xml:space="preserve"> -تضمّن العرض تطبيقًا وإشارات صريحة إلى المنهجيات والمعايير الدولية المعترف بها في مجال التقييم (مثل IVS، IFRS، RICS، وغيرها) وذلك لكل من الأصول الملموسة وغير الملموسة، بما في ذلك الالتزامات المالية</t>
    </r>
    <r>
      <rPr>
        <sz val="12"/>
        <color theme="1"/>
        <rFont val="Arial"/>
        <family val="2"/>
      </rPr>
      <t>.0.5</t>
    </r>
    <r>
      <rPr>
        <sz val="12"/>
        <color rgb="FF000000"/>
        <rFont val="Arial"/>
        <family val="2"/>
      </rPr>
      <t xml:space="preserve"> نقطة
   -يصف العرض النماذج والأساليب المحدّدة المعتمدة في عملية التقييم (مثل منهج الكلفة، منهج الدخل، منهج السوق، أو الأساليب المدمجة)، ويُبرّر ملاءمتها لفئات الأصول قيد التقييم.</t>
    </r>
    <r>
      <rPr>
        <sz val="12"/>
        <color theme="1"/>
        <rFont val="Arial"/>
        <family val="2"/>
      </rPr>
      <t>0.5</t>
    </r>
    <r>
      <rPr>
        <sz val="12"/>
        <color rgb="FF000000"/>
        <rFont val="Arial"/>
        <family val="2"/>
      </rPr>
      <t xml:space="preserve"> نقطة</t>
    </r>
  </si>
  <si>
    <t>ضمان السلامة المالية والقدرة على تنفيذ المهمة، مع تقديم البيانات المالية المدققة للسنوات الخمس الماضية.</t>
  </si>
  <si>
    <t>Educational level: Bachelor in Quality Management or similar 0.5 pt.Master or more 1pt.</t>
  </si>
  <si>
    <t>خبرة إجمالية لا تقل عن  5 سنوات 0.5 نقطة ، اكثر من 8 عاما 1 نقطة.</t>
  </si>
  <si>
    <r>
      <rPr>
        <b/>
        <sz val="14"/>
        <color rgb="FF000000"/>
        <rFont val="Arial"/>
        <family val="2"/>
      </rPr>
      <t xml:space="preserve">التقييم المالي والقانوني وتقييم المخاطر-5 نقاط (نقطة واحدة لكل بند أدناه):
</t>
    </r>
    <r>
      <rPr>
        <b/>
        <sz val="14"/>
        <color theme="1"/>
        <rFont val="Arial"/>
        <family val="2"/>
      </rPr>
      <t xml:space="preserve">
1. جمع وتحليل البيانات المالية ومراجعة السجلات لتوثيق الالتزامات المرتبطة بالأصول بشكل دقيق.</t>
    </r>
    <r>
      <rPr>
        <sz val="14"/>
        <color theme="1"/>
        <rFont val="Arial"/>
        <family val="2"/>
      </rPr>
      <t xml:space="preserve">
   </t>
    </r>
    <r>
      <rPr>
        <sz val="12"/>
        <color theme="1"/>
        <rFont val="Arial"/>
        <family val="2"/>
      </rPr>
      <t>-يصف العرض منهجية تفصيلية لجمع والتحقّق من جميع السجلات المالية المرتبطة  بالأصول .0.5</t>
    </r>
    <r>
      <rPr>
        <sz val="12"/>
        <color rgb="FF000000"/>
        <rFont val="Arial"/>
        <family val="2"/>
      </rPr>
      <t xml:space="preserve"> نقطة
   -يُوضّح العرض كيفية تحديد وتحليل وتصنيف الالتزامات المرتبطة مباشرة بالأصول (مثل الديون المالية، والالتزامات التعاقدية، والالتزامات الطارئة).</t>
    </r>
    <r>
      <rPr>
        <sz val="12"/>
        <color theme="1"/>
        <rFont val="Arial"/>
        <family val="2"/>
      </rPr>
      <t xml:space="preserve">0.5 نقطة
</t>
    </r>
    <r>
      <rPr>
        <sz val="14"/>
        <color theme="1"/>
        <rFont val="Arial"/>
        <family val="2"/>
      </rPr>
      <t xml:space="preserve">
2</t>
    </r>
    <r>
      <rPr>
        <b/>
        <sz val="14"/>
        <color theme="1"/>
        <rFont val="Arial"/>
        <family val="2"/>
      </rPr>
      <t>. تقييم الالتزامات المحتملة بما يشمل النزاعات الجارية والمخاطر غير المسوّاة.</t>
    </r>
    <r>
      <rPr>
        <sz val="14"/>
        <color theme="1"/>
        <rFont val="Arial"/>
        <family val="2"/>
      </rPr>
      <t xml:space="preserve">
</t>
    </r>
    <r>
      <rPr>
        <sz val="11"/>
        <color theme="1"/>
        <rFont val="Arial"/>
        <family val="2"/>
      </rPr>
      <t xml:space="preserve"> </t>
    </r>
    <r>
      <rPr>
        <sz val="12"/>
        <color theme="1"/>
        <rFont val="Arial"/>
        <family val="2"/>
      </rPr>
      <t xml:space="preserve">  -يتضمن العرض منهجية تفصيلية لجمع والتحقّق من جميع السجلات المالية المرتبطة بالأصول (مثل الميزانيات العمومية، دفاتر الحسابات، جداول الإهلاك، عقود القروض، والذمم الدائنة...)، بما في ذلك تحديد الجهات المسؤولة والأدوات المستخدمة.0.5 نقطة
   -يُوضّح العرض كيفية تحديد وتحليل وتصنيف الالتزامات المرتبطة مباشرة بالأصول (مثل الديون المالية، الالتزامات التعاقدية، والالتزامات الطارئة)، وذلك بدعم من قوالب أو نماذج مالية واضحة.0.5 نقطة</t>
    </r>
    <r>
      <rPr>
        <sz val="11"/>
        <color theme="1"/>
        <rFont val="Arial"/>
        <family val="2"/>
      </rPr>
      <t xml:space="preserve">
</t>
    </r>
    <r>
      <rPr>
        <sz val="14"/>
        <color theme="1"/>
        <rFont val="Arial"/>
        <family val="2"/>
      </rPr>
      <t xml:space="preserve">
</t>
    </r>
    <r>
      <rPr>
        <b/>
        <sz val="14"/>
        <color theme="1"/>
        <rFont val="Arial"/>
        <family val="2"/>
      </rPr>
      <t>3. تحديد المخاطر الرئيسية واقتراح إجراءات عملية للتخفيف من تأثيرها.</t>
    </r>
    <r>
      <rPr>
        <sz val="14"/>
        <color theme="1"/>
        <rFont val="Arial"/>
        <family val="2"/>
      </rPr>
      <t xml:space="preserve">
</t>
    </r>
    <r>
      <rPr>
        <sz val="11"/>
        <color theme="1"/>
        <rFont val="Arial"/>
        <family val="2"/>
      </rPr>
      <t xml:space="preserve">  </t>
    </r>
    <r>
      <rPr>
        <sz val="12"/>
        <color theme="1"/>
        <rFont val="Arial"/>
        <family val="2"/>
      </rPr>
      <t xml:space="preserve"> -يُحدّد العرض المخاطر الرئيسية للمشروع (الفنية، القانونية، المالية، المتعلقة بالبيانات، التنسيق، الجدول الزمني، وغيرها) ويُصنّفها حسب النوع والمصدر، مدعومًا بسجل مخاطر مبدئي.0.5 نقطة
   -يقدّم العرض استراتيجيات عملية وقابلة للقياس للتخفيف من كل خطر محدّد، مع تحديد الجهات المسؤولة، والمهل الزمنية، وتقييم الخطر المتبقي بعد تطبيق إجراءات التخفيف.0.5 نقطة</t>
    </r>
    <r>
      <rPr>
        <sz val="14"/>
        <color theme="1"/>
        <rFont val="Arial"/>
        <family val="2"/>
      </rPr>
      <t xml:space="preserve">
</t>
    </r>
  </si>
  <si>
    <r>
      <rPr>
        <b/>
        <sz val="12"/>
        <color theme="1"/>
        <rFont val="Arial"/>
        <family val="2"/>
      </rPr>
      <t>Inventory of Assets Related to the Two Mobile Operators – 4 pts 
1.Establish a structured methodology for collecting and reviewing available documents, and identifying missing records.</t>
    </r>
    <r>
      <rPr>
        <sz val="12"/>
        <color theme="1"/>
        <rFont val="Arial"/>
        <family val="2"/>
      </rPr>
      <t xml:space="preserve">
   -The proposal presents a clear, step-by-step methodology for gathering and reviewing all existing records , specifying data sources, responsible parties, and validation methods.0.5 pt
   -The proposal defines a mechanism for detecting and documenting gaps or inconsistencies (e.g., missing files, outdated versions, unverified data).0.5 pt
</t>
    </r>
    <r>
      <rPr>
        <b/>
        <sz val="12"/>
        <color theme="1"/>
        <rFont val="Arial"/>
        <family val="2"/>
      </rPr>
      <t>2.Develop a comprehensive field inventory plan for all tangible assets.</t>
    </r>
    <r>
      <rPr>
        <sz val="12"/>
        <color theme="1"/>
        <rFont val="Arial"/>
        <family val="2"/>
      </rPr>
      <t xml:space="preserve">
   -The proposal defines a detailed inventory plan covering all categories of tangible assets (sites, buildings, network components, equipment, vehicles, warehouses, etc.).0.5 pt
   -The proposal details the approach and tools to be used for field data collection (asset tagging, GPS coordinates, photos, mobile apps, digital forms) ensuring consistency and traceability.0.5 pt
</t>
    </r>
    <r>
      <rPr>
        <b/>
        <sz val="12"/>
        <color theme="1"/>
        <rFont val="Arial"/>
        <family val="2"/>
      </rPr>
      <t>3.Prepare reports on discrepancies between documents and field findings, with proposed solutions.</t>
    </r>
    <r>
      <rPr>
        <sz val="12"/>
        <color theme="1"/>
        <rFont val="Arial"/>
        <family val="2"/>
      </rPr>
      <t xml:space="preserve">
   -The proposal defines a structured approach for identifying, documenting, and categorizing discrepancies between records and field verification results (missing assets, mismatched data, inactive equipment, etc.) through standardized templates or digital logs.0.5 pt
   -The proposal includes a process for analyzing discrepancies, proposing practical solutions, and coordinating corrections with the 2 operators along with follow-up documentation in final reports.0.5 pt</t>
    </r>
  </si>
  <si>
    <r>
      <rPr>
        <b/>
        <sz val="14"/>
        <color theme="1"/>
        <rFont val="Arial"/>
        <family val="2"/>
      </rPr>
      <t>4.تحديد آلية منظمة لتقديم مخرجات الجرد والتقارير النهائية.</t>
    </r>
    <r>
      <rPr>
        <sz val="14"/>
        <color theme="1"/>
        <rFont val="Arial"/>
        <family val="2"/>
      </rPr>
      <t xml:space="preserve">
يُحدّد العرض هيكلية التقارير، وتنسيقها، وأدوات عرض النتائج (مثل لوحات المعلومات (Dashboards)، وخرائط نظم المعلومات الجغرافية (GIS)، والرسوم البيانية، أو قواعد البيانات) لعرض نتائج الجرد بطريقة واضحة، ومنظمة، وقابلة للتتبع. (0.5 نقطة)
يُبيّن العرض محتوى المخرجات النهائية، وتنسيقها، وآلية تقديمها (بما في ذلك الملخص التنفيذي، والتحليلات، والنتائج، والملاحق، والملفات الرقمية)، بما يضمن توافقها مع معايير إعداد التقارير المعتمدة. (0.5 نقطة)</t>
    </r>
  </si>
  <si>
    <r>
      <rPr>
        <b/>
        <sz val="14"/>
        <color theme="1"/>
        <rFont val="Arial"/>
        <family val="2"/>
      </rPr>
      <t xml:space="preserve">جرد الأصول المرتبطة بشركتي الخلوي - 4 نقاط
</t>
    </r>
    <r>
      <rPr>
        <sz val="14"/>
        <color theme="1"/>
        <rFont val="Arial"/>
        <family val="2"/>
      </rPr>
      <t xml:space="preserve">
</t>
    </r>
    <r>
      <rPr>
        <b/>
        <sz val="14"/>
        <color theme="1"/>
        <rFont val="Arial"/>
        <family val="2"/>
      </rPr>
      <t>2.وضع آلية منهجية لجمع الوثائق المتاحة ومراجعتها مع تحديد السجلات الناقصة.</t>
    </r>
    <r>
      <rPr>
        <sz val="14"/>
        <color theme="1"/>
        <rFont val="Arial"/>
        <family val="2"/>
      </rPr>
      <t xml:space="preserve">
  </t>
    </r>
    <r>
      <rPr>
        <sz val="12"/>
        <color theme="1"/>
        <rFont val="Arial"/>
        <family val="2"/>
      </rPr>
      <t xml:space="preserve"> -يقدّم العرض منهجية واضحة ومتكاملة، خطوةً بخطوة، لجمع ومراجعة جميع السجلات القائمة ، مع تحديد مصادر البيانات والأطراف المسؤولة وطرق التحقّق من صحّتها.0.5 نقطة
  - يحدّد العرض آلية للكشف عن الفجوات أو التناقضات وتوثيقها (مثل الملفات المفقودة، أو النسخ القديمة، أو البيانات غير الموثَّقة).0.5 نقطة
</t>
    </r>
    <r>
      <rPr>
        <sz val="14"/>
        <color theme="1"/>
        <rFont val="Arial"/>
        <family val="2"/>
      </rPr>
      <t xml:space="preserve">
</t>
    </r>
    <r>
      <rPr>
        <b/>
        <sz val="14"/>
        <color theme="1"/>
        <rFont val="Arial"/>
        <family val="2"/>
      </rPr>
      <t>2.إعداد خطة شاملة للجرد الميداني لجميع الأصول الملموسة.</t>
    </r>
    <r>
      <rPr>
        <sz val="14"/>
        <color theme="1"/>
        <rFont val="Arial"/>
        <family val="2"/>
      </rPr>
      <t xml:space="preserve">
  </t>
    </r>
    <r>
      <rPr>
        <sz val="12"/>
        <color theme="1"/>
        <rFont val="Arial"/>
        <family val="2"/>
      </rPr>
      <t xml:space="preserve"> -يحدّد العرض خطة جرد تفصيلية تشمل جميع فئات الأصول الملموسة (المواقع، والمباني، ومكوّنات الشبكة، والمعدّات، والمركبات، والمستودعات، وغيرها).0.5 نقطة
  - يبيّن العرض المنهجية والأدوات التي سيتمّ استخدامها في جمع البيانات الميدانية (ترميز الأصول، الإحداثيات الجغرافية GPS، الصور، التطبيقات المحمولة، النماذج الرقمية)، بما يضمن الاتساق وقابلية التتبّع.0.5 نقطة</t>
    </r>
    <r>
      <rPr>
        <sz val="14"/>
        <color theme="1"/>
        <rFont val="Arial"/>
        <family val="2"/>
      </rPr>
      <t xml:space="preserve">
</t>
    </r>
    <r>
      <rPr>
        <b/>
        <sz val="14"/>
        <color theme="1"/>
        <rFont val="Arial"/>
        <family val="2"/>
      </rPr>
      <t>3.إعداد تقارير حول أي تناقضات بين الوثائق والنتائج الميدانية وسبل معالجتها.</t>
    </r>
    <r>
      <rPr>
        <sz val="14"/>
        <color theme="1"/>
        <rFont val="Arial"/>
        <family val="2"/>
      </rPr>
      <t xml:space="preserve">
 </t>
    </r>
    <r>
      <rPr>
        <sz val="12"/>
        <color theme="1"/>
        <rFont val="Arial"/>
        <family val="2"/>
      </rPr>
      <t xml:space="preserve">  -يحدّد العرض منهجية منظَّمة لتحديد الفروقات بين السجلات ونتائج التحقّق الميداني، وتوثيقها وتصنيفها (مثل الأصول المفقودة، أو البيانات غير المطابقة، أو المعدّات غير النشطة)، وذلك من خلال نماذج موحَّدة أو سجلات رقمية.0.5 نقطة
   - يتضمّن العرض آلية لتحليل الفروقات واقتراح الحلول العملية لها، والتنسيق في تنفيذ التصحيحات بالتعاون مع شركتي الخليوي مع توثيق المتابعة في التقارير النهائية.0.5 نقطة</t>
    </r>
    <r>
      <rPr>
        <sz val="14"/>
        <color theme="1"/>
        <rFont val="Arial"/>
        <family val="2"/>
      </rPr>
      <t xml:space="preserve">
</t>
    </r>
  </si>
  <si>
    <r>
      <rPr>
        <b/>
        <sz val="12"/>
        <color theme="1"/>
        <rFont val="Arial"/>
        <family val="2"/>
      </rPr>
      <t xml:space="preserve">4.Identification of intangible assets (licenses, software, trademarks).
   </t>
    </r>
    <r>
      <rPr>
        <sz val="12"/>
        <color theme="1"/>
        <rFont val="Arial"/>
        <family val="2"/>
      </rPr>
      <t>-The proposal presents a clear plan for identifying all relevant intangible assets (licenses, software, spectrum rights, patents, trademarks, domains, goodwill).0.5 pt.
   -The proposal defines methods for validating legal ownership and current status of intangible assets.0.5 pt.</t>
    </r>
    <r>
      <rPr>
        <b/>
        <sz val="12"/>
        <color theme="1"/>
        <rFont val="Arial"/>
        <family val="2"/>
      </rPr>
      <t xml:space="preserve">
5.Preparation of reports on any discrepancies between documents and field findings, and how they are addressed.</t>
    </r>
    <r>
      <rPr>
        <sz val="12"/>
        <color theme="1"/>
        <rFont val="Arial"/>
        <family val="2"/>
      </rPr>
      <t xml:space="preserve">
   -The proposal defines a structured approach for identifying, documenting, and categorizing discrepancies between records and field verification results.0.5 pt
   -The proposal explains how identified discrepancies will be analyzed, validated, and resolved  and how the resolution will be documented in reports.0.5 pt
</t>
    </r>
    <r>
      <rPr>
        <b/>
        <sz val="12"/>
        <color theme="1"/>
        <rFont val="Arial"/>
        <family val="2"/>
      </rPr>
      <t xml:space="preserve">
6.4.Definition of a clear  mechanism for presenting inventory outputs and final reports.
   -</t>
    </r>
    <r>
      <rPr>
        <sz val="12"/>
        <color theme="1"/>
        <rFont val="Arial"/>
        <family val="2"/>
      </rPr>
      <t>The proposal defines the structure, format, and visualization tools (dashboards, GIS maps, charts, or databases) to present inventory results in a clear, organized, and traceable manner.0.5 pt
   -The proposal specifies the content, format, and submission process of the final deliverables (executive summary, analysis, findings, annexes, digital files), ensuring alignment with reporting standards.0.5 pt</t>
    </r>
  </si>
  <si>
    <r>
      <rPr>
        <b/>
        <sz val="14"/>
        <color rgb="FF000000"/>
        <rFont val="Arial"/>
        <family val="2"/>
      </rPr>
      <t xml:space="preserve">4. تحديد الأصول غير الملموسة (التراخيص، البرمجيات، العلامات التجارية).
  </t>
    </r>
    <r>
      <rPr>
        <b/>
        <sz val="12"/>
        <color rgb="FF000000"/>
        <rFont val="Arial"/>
        <family val="2"/>
      </rPr>
      <t xml:space="preserve"> </t>
    </r>
    <r>
      <rPr>
        <sz val="12"/>
        <color rgb="FF000000"/>
        <rFont val="Arial"/>
        <family val="2"/>
      </rPr>
      <t>-يقدّم العرض خ</t>
    </r>
    <r>
      <rPr>
        <sz val="12"/>
        <color theme="1"/>
        <rFont val="Arial"/>
        <family val="2"/>
      </rPr>
      <t>طة واضحة لتحديد جميع الأصول غير الملموسة ذات الصلة (مثل التراخيص، البرمجيات، حقوق استخدام الطيف الترددي، براءات الاختراع، العلامات التجارية، أسماء النطاقات، والسمعة التجارية).0.5</t>
    </r>
    <r>
      <rPr>
        <sz val="12"/>
        <color rgb="FF000000"/>
        <rFont val="Arial"/>
        <family val="2"/>
      </rPr>
      <t xml:space="preserve"> نقطة</t>
    </r>
    <r>
      <rPr>
        <b/>
        <sz val="12"/>
        <color theme="1"/>
        <rFont val="Arial"/>
        <family val="2"/>
      </rPr>
      <t xml:space="preserve">
  </t>
    </r>
    <r>
      <rPr>
        <sz val="12"/>
        <color theme="1"/>
        <rFont val="Arial"/>
        <family val="2"/>
      </rPr>
      <t xml:space="preserve"> -يحدّد العرض منهجيات للتحقّق من الملكية القانونية والحالة الراهنة للأصول غير الملموسة.0.5 نقطة</t>
    </r>
    <r>
      <rPr>
        <sz val="14"/>
        <color theme="1"/>
        <rFont val="Arial"/>
        <family val="2"/>
      </rPr>
      <t xml:space="preserve">
</t>
    </r>
    <r>
      <rPr>
        <b/>
        <sz val="14"/>
        <color theme="1"/>
        <rFont val="Arial"/>
        <family val="2"/>
      </rPr>
      <t xml:space="preserve">
5. إعداد التقارير حول أي تناقضات بين الوثائق والنتائج الميدانية وكيفية معالجتها.</t>
    </r>
    <r>
      <rPr>
        <sz val="14"/>
        <color theme="1"/>
        <rFont val="Arial"/>
        <family val="2"/>
      </rPr>
      <t xml:space="preserve">
</t>
    </r>
    <r>
      <rPr>
        <sz val="12"/>
        <color theme="1"/>
        <rFont val="Arial"/>
        <family val="2"/>
      </rPr>
      <t xml:space="preserve">   -يقدّم العرض منهجية منظّمة لتحديد وتوثيق وتصنيف الفروقات بين السجلات ونتائج التحقّق الميداني ..0.5 نقطة
   -يشرح العرض كيفية تحليل الفروقات التي تمّ تحديدها والتحقّق منها ومعالجتها ، وكيفية توثيق عملية المعالجة ضمن التقارير.0.5 نقطة</t>
    </r>
    <r>
      <rPr>
        <sz val="14"/>
        <color theme="1"/>
        <rFont val="Arial"/>
        <family val="2"/>
      </rPr>
      <t xml:space="preserve">
</t>
    </r>
    <r>
      <rPr>
        <b/>
        <sz val="14"/>
        <color theme="1"/>
        <rFont val="Arial"/>
        <family val="2"/>
      </rPr>
      <t>6. .تحديد آلية منظمة لتقديم مخرجات الجرد والتقارير النهائية.
ي</t>
    </r>
    <r>
      <rPr>
        <sz val="14"/>
        <color theme="1"/>
        <rFont val="Arial"/>
        <family val="2"/>
      </rPr>
      <t>ُحدّد العرض هيكلية التقارير، وتنسيقها، وأدوات عرض النتائج (مثل لوحات المعلومات (Dashboards)، وخرائط نظم المعلومات الجغرافية (GIS)، والرسوم البيانية، أو قواعد البيانات) لعرض نتائج الجرد بطريقة واضحة، ومنظمة، وقابلة للتتبع. (0.5 نقطة)
يُبيّن العرض محتوى المخرجات النهائية، وتنسيقها، وآلية تقديمها (بما في ذلك الملخص التنفيذي، والتحليلات، والنتائج، والملاحق، والملفات الرقمية)، بما يضمن توافقها مع معايير إعداد التقارير المعتمدة. (0.5 نقطة)</t>
    </r>
  </si>
  <si>
    <r>
      <rPr>
        <b/>
        <sz val="14"/>
        <color rgb="FF000000"/>
        <rFont val="Arial"/>
        <family val="2"/>
      </rPr>
      <t xml:space="preserve">الإطار العام - 5 نقاط (نقطة واحدة لكل بند أدناه)
</t>
    </r>
    <r>
      <rPr>
        <sz val="14"/>
        <color rgb="FF000000"/>
        <rFont val="Arial"/>
        <family val="2"/>
      </rPr>
      <t xml:space="preserve">1. </t>
    </r>
    <r>
      <rPr>
        <b/>
        <sz val="14"/>
        <color rgb="FF000000"/>
        <rFont val="Arial"/>
        <family val="2"/>
      </rPr>
      <t>الفهم الواضح للنطاق الكامل والغرض من التدقيق.</t>
    </r>
    <r>
      <rPr>
        <sz val="14"/>
        <color rgb="FF000000"/>
        <rFont val="Arial"/>
        <family val="2"/>
      </rPr>
      <t xml:space="preserve">
 </t>
    </r>
    <r>
      <rPr>
        <sz val="12"/>
        <color rgb="FF000000"/>
        <rFont val="Arial"/>
        <family val="2"/>
      </rPr>
      <t>-يُظهر العرض فهماً شاملاً لجميع مكوّنات المهمة، بما في ذلك الأهداف والأنشطة والمخرجات والجهات المعنية.05    
نقطة
 -يُوضّح العرض بشكل واضح الأه</t>
    </r>
    <r>
      <rPr>
        <sz val="12"/>
        <color theme="1"/>
        <rFont val="Arial"/>
        <family val="2"/>
      </rPr>
      <t>داف القانونية والمالية والاستراتيجية لعملية التدقيق (دعم تأسيس شركة اتصالات لبنان، ضمان التقييم العادل للأصول، وتشكيل الأساس القانوني لنقل الأصول0.5</t>
    </r>
    <r>
      <rPr>
        <sz val="12"/>
        <color rgb="FF000000"/>
        <rFont val="Arial"/>
        <family val="2"/>
      </rPr>
      <t xml:space="preserve"> نقطة
</t>
    </r>
    <r>
      <rPr>
        <sz val="14"/>
        <color theme="1"/>
        <rFont val="Arial"/>
        <family val="2"/>
      </rPr>
      <t xml:space="preserve">
2</t>
    </r>
    <r>
      <rPr>
        <b/>
        <sz val="14"/>
        <color theme="1"/>
        <rFont val="Arial"/>
        <family val="2"/>
      </rPr>
      <t>. هيكلية منهجية شاملة تضمن تغطية المهام من دون ثغرات</t>
    </r>
    <r>
      <rPr>
        <sz val="14"/>
        <color theme="1"/>
        <rFont val="Arial"/>
        <family val="2"/>
      </rPr>
      <t xml:space="preserve">.
</t>
    </r>
    <r>
      <rPr>
        <sz val="11"/>
        <color theme="1"/>
        <rFont val="Arial"/>
        <family val="2"/>
      </rPr>
      <t xml:space="preserve"> </t>
    </r>
    <r>
      <rPr>
        <sz val="12"/>
        <color theme="1"/>
        <rFont val="Arial"/>
        <family val="2"/>
      </rPr>
      <t>-أن يعرض العرض تسلسلاً واضحاً ومترابطاً للأنشطة (التحضير ← العمل الميداني ← التحليل ← إعداد التقارير) مع ترابط منطقي بين المهام والمخرجات والجدول الزمني.0.5 نقطة</t>
    </r>
    <r>
      <rPr>
        <sz val="12"/>
        <color rgb="FF000000"/>
        <rFont val="Arial"/>
        <family val="2"/>
      </rPr>
      <t xml:space="preserve">
 -أن يتناول العرض جميع الأنشطة المطلوبة ضمن نطاق العمل (الجرد، التحقق، </t>
    </r>
    <r>
      <rPr>
        <sz val="12"/>
        <color theme="1"/>
        <rFont val="Arial"/>
        <family val="2"/>
      </rPr>
      <t>التقييم، المراجعة القانونية والمالية، التقارير) من دون أي ثغرات أو تداخلات. 0.5 نقطة</t>
    </r>
    <r>
      <rPr>
        <sz val="14"/>
        <color theme="1"/>
        <rFont val="Arial"/>
        <family val="2"/>
      </rPr>
      <t xml:space="preserve">
</t>
    </r>
    <r>
      <rPr>
        <b/>
        <sz val="14"/>
        <color theme="1"/>
        <rFont val="Arial"/>
        <family val="2"/>
      </rPr>
      <t>3. اعتماد المعايير الدولية والممارسات الجيدة في التقييم وإعداد التقارير.</t>
    </r>
    <r>
      <rPr>
        <sz val="14"/>
        <color theme="1"/>
        <rFont val="Arial"/>
        <family val="2"/>
      </rPr>
      <t xml:space="preserve">
</t>
    </r>
    <r>
      <rPr>
        <sz val="11"/>
        <color theme="1"/>
        <rFont val="Arial"/>
        <family val="2"/>
      </rPr>
      <t xml:space="preserve">- </t>
    </r>
    <r>
      <rPr>
        <sz val="12"/>
        <color theme="1"/>
        <rFont val="Arial"/>
        <family val="2"/>
      </rPr>
      <t xml:space="preserve">يتضمّن العرض إشارات صريحة إلى المعايير المعترف بها دوليًا (مثل </t>
    </r>
    <r>
      <rPr>
        <sz val="11"/>
        <color theme="1"/>
        <rFont val="Arial"/>
        <family val="2"/>
      </rPr>
      <t>IVS 2022، IFRS 13، RICS Red Book</t>
    </r>
    <r>
      <rPr>
        <sz val="12"/>
        <color theme="1"/>
        <rFont val="Arial"/>
        <family val="2"/>
      </rPr>
      <t>، وغيرها).0.5</t>
    </r>
    <r>
      <rPr>
        <sz val="12"/>
        <color rgb="FF000000"/>
        <rFont val="Arial"/>
        <family val="2"/>
      </rPr>
      <t xml:space="preserve"> 
 -مدى التزام الاستشاري بالممارسات الفضلى المعتمدة عالميًا في إعداد التقارير. 0.5 نقطة
</t>
    </r>
    <r>
      <rPr>
        <sz val="11"/>
        <color theme="1"/>
        <rFont val="Arial"/>
        <family val="2"/>
      </rPr>
      <t xml:space="preserve">
</t>
    </r>
    <r>
      <rPr>
        <b/>
        <sz val="14"/>
        <color theme="1"/>
        <rFont val="Arial"/>
        <family val="2"/>
      </rPr>
      <t>4. خطة التنسيق مع وزارة الاتصالات وشركة أوجيرو.</t>
    </r>
    <r>
      <rPr>
        <sz val="14"/>
        <color theme="1"/>
        <rFont val="Arial"/>
        <family val="2"/>
      </rPr>
      <t xml:space="preserve">
</t>
    </r>
    <r>
      <rPr>
        <sz val="11"/>
        <color theme="1"/>
        <rFont val="Arial"/>
        <family val="2"/>
      </rPr>
      <t xml:space="preserve"> -أن يتضمّن العرض خطة تواصل وتنسيق واضحة تُحدّد الجهات المعنية  مع تحديد دور ك</t>
    </r>
    <r>
      <rPr>
        <sz val="11"/>
        <color rgb="FF000000"/>
        <rFont val="Arial"/>
        <family val="2"/>
      </rPr>
      <t xml:space="preserve">ل جهة، وتواتر الاجتماعات، وآلية التواصل والتقارير.0.5 نقطة
-أن يتضمّن العرض جدولًا واقعيًا محدّدًا للاجتماعات مع وزارة الاتصالات وهيئة أوجيرو.0.5 نقطة
</t>
    </r>
    <r>
      <rPr>
        <b/>
        <sz val="14"/>
        <color rgb="FF000000"/>
        <rFont val="Arial"/>
        <family val="2"/>
      </rPr>
      <t>5. العرض النهائي وورشة العمل وتوصياتها.</t>
    </r>
    <r>
      <rPr>
        <sz val="14"/>
        <color rgb="FF000000"/>
        <rFont val="Arial"/>
        <family val="2"/>
      </rPr>
      <t xml:space="preserve">
 </t>
    </r>
    <r>
      <rPr>
        <sz val="11"/>
        <color rgb="FF000000"/>
        <rFont val="Arial"/>
        <family val="2"/>
      </rPr>
      <t>-جودة وهيكلية التقرير النهائي.0.5 نقطة
 -أن يتضمّن العرض خطة لإجراء ورشة عمل شاملة واحدة على الأقل.0.5 نقطة</t>
    </r>
  </si>
  <si>
    <r>
      <rPr>
        <b/>
        <sz val="12"/>
        <color theme="1"/>
        <rFont val="Arial"/>
        <family val="2"/>
      </rPr>
      <t xml:space="preserve">Inventory of assets related to OGERO and the Ministry inside and outside Lebanon – 6 pts (1 pt for each of the following items):
</t>
    </r>
    <r>
      <rPr>
        <sz val="12"/>
        <color theme="1"/>
        <rFont val="Arial"/>
        <family val="2"/>
      </rPr>
      <t xml:space="preserve">
</t>
    </r>
    <r>
      <rPr>
        <b/>
        <sz val="12"/>
        <color theme="1"/>
        <rFont val="Arial"/>
        <family val="2"/>
      </rPr>
      <t>1.Methodology for collecting and reviewing available documents, and identifying missing records.</t>
    </r>
    <r>
      <rPr>
        <sz val="12"/>
        <color theme="1"/>
        <rFont val="Arial"/>
        <family val="2"/>
      </rPr>
      <t xml:space="preserve">
   -The proposal defines a clear and systematic process for identifying, collecting, and reviewing all existing documentation.0.5 pt
   -The proposal includes a method for detecting gaps or inconsistencies (e.g., missing asset tags, outdated files), maintaining a missing-records log,.0.5 pt
</t>
    </r>
    <r>
      <rPr>
        <b/>
        <sz val="12"/>
        <color theme="1"/>
        <rFont val="Arial"/>
        <family val="2"/>
      </rPr>
      <t>2.Systematic documentation and classification of asset characteristics.</t>
    </r>
    <r>
      <rPr>
        <sz val="12"/>
        <color theme="1"/>
        <rFont val="Arial"/>
        <family val="2"/>
      </rPr>
      <t xml:space="preserve">
   -The proposal presents a systematic method and tools for documenting asset attributes (type, ID, location, condition, ownership, photos, GPS, etc.).0.5 pt
   -The proposal defines a clear framework for classifying assets (tangible vs. intangible, active vs. decommissioned, network layer, or functional group) aligned with IVS/IFRS categories.0.5 pt
</t>
    </r>
    <r>
      <rPr>
        <b/>
        <sz val="12"/>
        <color theme="1"/>
        <rFont val="Arial"/>
        <family val="2"/>
      </rPr>
      <t>3.Field verification plan for the technical condition of all tangible assets and technical infrastructure.</t>
    </r>
    <r>
      <rPr>
        <sz val="12"/>
        <color theme="1"/>
        <rFont val="Arial"/>
        <family val="2"/>
      </rPr>
      <t xml:space="preserve">
   -The proposal includes a detailed plan covering all physical assets and infrastructure (sites, buildings, network elements, power systems, warehouses, etc.)0.5 pt
   -The proposal defines objective criteria and tools for assessing asset condition (operational status, functionality, degradation, remaining useful life). 0.5 pt
</t>
    </r>
    <r>
      <rPr>
        <sz val="10"/>
        <color theme="1"/>
        <rFont val="Arial"/>
        <family val="2"/>
      </rPr>
      <t xml:space="preserve">
</t>
    </r>
    <r>
      <rPr>
        <sz val="11"/>
        <color theme="1"/>
        <rFont val="Arial"/>
        <family val="2"/>
      </rPr>
      <t xml:space="preserve">
</t>
    </r>
    <r>
      <rPr>
        <sz val="12"/>
        <color theme="1"/>
        <rFont val="Arial"/>
        <family val="2"/>
      </rPr>
      <t xml:space="preserve">
</t>
    </r>
    <r>
      <rPr>
        <sz val="10"/>
        <color theme="1"/>
        <rFont val="Arial"/>
        <family val="2"/>
      </rPr>
      <t xml:space="preserve">
</t>
    </r>
    <r>
      <rPr>
        <sz val="12"/>
        <color theme="1"/>
        <rFont val="Arial"/>
        <family val="2"/>
      </rPr>
      <t xml:space="preserve">
</t>
    </r>
  </si>
  <si>
    <r>
      <rPr>
        <b/>
        <sz val="14"/>
        <color rgb="FF000000"/>
        <rFont val="Arial"/>
        <family val="2"/>
      </rPr>
      <t xml:space="preserve">جرد </t>
    </r>
    <r>
      <rPr>
        <b/>
        <sz val="14"/>
        <color theme="1"/>
        <rFont val="Arial"/>
        <family val="2"/>
      </rPr>
      <t xml:space="preserve">الأصول المرتبطة بأوجيرو والوزارة داخل لبنان وخارجه - 6 نقاط (نقطة واحدة لكل بند أدناه):
</t>
    </r>
    <r>
      <rPr>
        <sz val="14"/>
        <color theme="1"/>
        <rFont val="Arial"/>
        <family val="2"/>
      </rPr>
      <t xml:space="preserve">
</t>
    </r>
    <r>
      <rPr>
        <b/>
        <sz val="14"/>
        <color theme="1"/>
        <rFont val="Arial"/>
        <family val="2"/>
      </rPr>
      <t>1. وضع آلية منظّمة لجمع الوثائق المتاحة ومراجعتها مع تحديد السجلات غير المكتملة أو المفقودة.</t>
    </r>
    <r>
      <rPr>
        <sz val="14"/>
        <color theme="1"/>
        <rFont val="Arial"/>
        <family val="2"/>
      </rPr>
      <t xml:space="preserve">
   </t>
    </r>
    <r>
      <rPr>
        <sz val="12"/>
        <color theme="1"/>
        <rFont val="Arial"/>
        <family val="2"/>
      </rPr>
      <t>-أن يتضمّن العرض آلية واضحة ومنهجية لجمع ومراجعة جميع الوثائق المتوفّرة.0.5</t>
    </r>
    <r>
      <rPr>
        <sz val="12"/>
        <color rgb="FF000000"/>
        <rFont val="Arial"/>
        <family val="2"/>
      </rPr>
      <t xml:space="preserve"> نقطة
   -أن يقدّم العرض آلية لرصد الثغرات أو التناقضات (مثل غياب أرقام الأصول أو قدم البيانات) .</t>
    </r>
    <r>
      <rPr>
        <sz val="12"/>
        <color theme="1"/>
        <rFont val="Arial"/>
        <family val="2"/>
      </rPr>
      <t>0.5 نقطة</t>
    </r>
    <r>
      <rPr>
        <sz val="14"/>
        <color theme="1"/>
        <rFont val="Arial"/>
        <family val="2"/>
      </rPr>
      <t xml:space="preserve">
2</t>
    </r>
    <r>
      <rPr>
        <b/>
        <sz val="14"/>
        <color theme="1"/>
        <rFont val="Arial"/>
        <family val="2"/>
      </rPr>
      <t>.اعتماد منهجية متكاملة لتوثيق خصائص الأصول وتصنيفها بشكل دقيق ضمن فئات واضحة ومحددة.</t>
    </r>
    <r>
      <rPr>
        <sz val="14"/>
        <color theme="1"/>
        <rFont val="Arial"/>
        <family val="2"/>
      </rPr>
      <t xml:space="preserve">
  </t>
    </r>
    <r>
      <rPr>
        <sz val="12"/>
        <color theme="1"/>
        <rFont val="Arial"/>
        <family val="2"/>
      </rPr>
      <t xml:space="preserve"> -أن يتضمّن العرض منهجية منظّمة وأدوات محددة لتوثيق خصائص الأصول. 0.5 نقطة
   -أن يقدّم العرض نظام تصنيف منهجي للأصول (ملموسة / غير ملموسة، فعّالة / خارجة عن الخدمة، فئات
   الشبكة أو الوظائف) متوافق مع معايير IVS وIFRS.  .0.5  نقطة</t>
    </r>
    <r>
      <rPr>
        <sz val="14"/>
        <color theme="1"/>
        <rFont val="Arial"/>
        <family val="2"/>
      </rPr>
      <t xml:space="preserve">
</t>
    </r>
    <r>
      <rPr>
        <b/>
        <sz val="14"/>
        <color theme="1"/>
        <rFont val="Arial"/>
        <family val="2"/>
      </rPr>
      <t>3. خطة التحقق من الوضع الفني الميداني لجميع الأصول الملموسة والبنية التحتية التقنية.</t>
    </r>
    <r>
      <rPr>
        <sz val="14"/>
        <color theme="1"/>
        <rFont val="Arial"/>
        <family val="2"/>
      </rPr>
      <t xml:space="preserve">
  </t>
    </r>
    <r>
      <rPr>
        <sz val="12"/>
        <color theme="1"/>
        <rFont val="Arial"/>
        <family val="2"/>
      </rPr>
      <t xml:space="preserve"> -يتضمّن العرض خطة مفصّلة تشمل جميع الأصول المادية والبنى التحتية (المواقع، الأبنية، عناصر الشبكة،
   أنظمة الطاقة، المستودعات، وغيرها).0.5 نقطة
   -يحدّد العرض معايير وأدوات موضوعية لتقييم الحالة التقنية للأصول (الجاهزية التشغيلية، الوظائف، مستوى
   التآكل، العمر المتبقّي)، مدعومة بنماذج فحص أو استمارات رقمية.0.5  نقطة</t>
    </r>
    <r>
      <rPr>
        <sz val="14"/>
        <color theme="1"/>
        <rFont val="Arial"/>
        <family val="2"/>
      </rPr>
      <t xml:space="preserve">
</t>
    </r>
    <r>
      <rPr>
        <sz val="14"/>
        <color rgb="FF000000"/>
        <rFont val="Arial"/>
        <family val="2"/>
      </rPr>
      <t xml:space="preserve">
</t>
    </r>
  </si>
  <si>
    <t>Techncial Score (/50)</t>
  </si>
  <si>
    <t>Commercial Score (/50)</t>
  </si>
  <si>
    <t>Total Combined Score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</si>
</sst>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0"/>
      <color theme="1"/>
      <name val="Arial"/>
      <family val="2"/>
    </font>
    <font>
      <b/>
      <sz val="10"/>
      <color theme="1"/>
      <name val="Arial"/>
      <family val="2"/>
    </font>
    <font>
      <b/>
      <sz val="18"/>
      <color theme="1"/>
      <name val="Arial"/>
      <family val="2"/>
    </font>
    <font>
      <sz val="8"/>
      <name val="Aptos Narrow"/>
      <family val="2"/>
      <scheme val="minor"/>
    </font>
    <font>
      <sz val="11"/>
      <color theme="1"/>
      <name val="Arial"/>
      <family val="2"/>
    </font>
    <font>
      <b/>
      <i/>
      <sz val="10"/>
      <color theme="1"/>
      <name val="Arial"/>
      <family val="2"/>
    </font>
    <font>
      <b/>
      <sz val="24"/>
      <color theme="1"/>
      <name val="Arial"/>
      <family val="2"/>
    </font>
    <font>
      <b/>
      <sz val="12"/>
      <color theme="1"/>
      <name val="Arial"/>
      <family val="2"/>
    </font>
    <font>
      <sz val="12"/>
      <color theme="1"/>
      <name val="Arial"/>
      <family val="2"/>
    </font>
    <font>
      <sz val="9"/>
      <color theme="1"/>
      <name val="Arial"/>
      <family val="2"/>
    </font>
    <font>
      <b/>
      <sz val="9"/>
      <color theme="1"/>
      <name val="Arial"/>
      <family val="2"/>
    </font>
    <font>
      <b/>
      <i/>
      <sz val="12"/>
      <color theme="1"/>
      <name val="Arial"/>
      <family val="2"/>
    </font>
    <font>
      <b/>
      <sz val="14"/>
      <color theme="1"/>
      <name val="Arial"/>
      <family val="2"/>
    </font>
    <font>
      <sz val="12"/>
      <name val="Arial"/>
      <family val="2"/>
    </font>
    <font>
      <sz val="14"/>
      <color theme="1"/>
      <name val="Arial"/>
      <family val="2"/>
    </font>
    <font>
      <sz val="14"/>
      <color rgb="FF000000"/>
      <name val="Arial"/>
      <family val="2"/>
    </font>
    <font>
      <b/>
      <sz val="14"/>
      <color rgb="FF000000"/>
      <name val="Arial"/>
      <family val="2"/>
    </font>
    <font>
      <b/>
      <sz val="11"/>
      <color theme="1"/>
      <name val="Arial"/>
      <family val="2"/>
    </font>
    <font>
      <sz val="11"/>
      <color rgb="FF000000"/>
      <name val="Arial"/>
      <family val="2"/>
    </font>
    <font>
      <sz val="12"/>
      <color rgb="FF000000"/>
      <name val="Arial"/>
      <family val="2"/>
    </font>
    <font>
      <b/>
      <sz val="12"/>
      <color rgb="FF000000"/>
      <name val="Arial"/>
      <family val="2"/>
    </font>
    <font>
      <b/>
      <sz val="16"/>
      <color theme="1"/>
      <name val="Arial"/>
      <family val="2"/>
    </font>
    <font>
      <sz val="12"/>
      <color rgb="FFFF0000"/>
      <name val="Arial"/>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3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thin">
        <color indexed="64"/>
      </top>
      <bottom/>
      <diagonal/>
    </border>
    <border>
      <left/>
      <right/>
      <top style="thin">
        <color indexed="64"/>
      </top>
      <bottom style="medium">
        <color indexed="64"/>
      </bottom>
      <diagonal/>
    </border>
    <border>
      <left style="medium">
        <color indexed="64"/>
      </left>
      <right/>
      <top/>
      <bottom style="hair">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4" fillId="0" borderId="0"/>
  </cellStyleXfs>
  <cellXfs count="143">
    <xf numFmtId="0" fontId="0" fillId="0" borderId="0" xfId="0"/>
    <xf numFmtId="0" fontId="5" fillId="0" borderId="0" xfId="0" applyFont="1"/>
    <xf numFmtId="0" fontId="1" fillId="0" borderId="0" xfId="0" applyFont="1"/>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xf>
    <xf numFmtId="0" fontId="6"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10" fillId="0" borderId="0" xfId="0" applyFont="1"/>
    <xf numFmtId="0" fontId="11" fillId="0" borderId="1" xfId="0" applyFont="1" applyBorder="1" applyAlignment="1">
      <alignment horizontal="center" vertical="center" wrapText="1"/>
    </xf>
    <xf numFmtId="0" fontId="9" fillId="0" borderId="0" xfId="0" applyFont="1"/>
    <xf numFmtId="0" fontId="12" fillId="0" borderId="1" xfId="0" applyFont="1" applyBorder="1" applyAlignment="1">
      <alignment horizontal="center" vertical="center" wrapText="1"/>
    </xf>
    <xf numFmtId="0" fontId="8" fillId="0" borderId="7" xfId="0" applyFont="1" applyBorder="1" applyAlignment="1">
      <alignment horizontal="center" vertical="center" wrapText="1"/>
    </xf>
    <xf numFmtId="0" fontId="7" fillId="0" borderId="0" xfId="0" applyFont="1"/>
    <xf numFmtId="0" fontId="2" fillId="0" borderId="4" xfId="0" applyFont="1" applyBorder="1" applyAlignment="1">
      <alignment vertical="center" wrapText="1"/>
    </xf>
    <xf numFmtId="0" fontId="8" fillId="0" borderId="3" xfId="0" applyFont="1" applyBorder="1" applyAlignment="1">
      <alignment horizontal="center" vertical="center" wrapText="1"/>
    </xf>
    <xf numFmtId="0" fontId="8" fillId="0" borderId="10" xfId="0" applyFont="1" applyBorder="1" applyAlignment="1">
      <alignment vertical="center"/>
    </xf>
    <xf numFmtId="0" fontId="8" fillId="0" borderId="0" xfId="0" applyFont="1"/>
    <xf numFmtId="0" fontId="2" fillId="0" borderId="0" xfId="0" applyFont="1"/>
    <xf numFmtId="0" fontId="8" fillId="0" borderId="4" xfId="0" applyFont="1" applyBorder="1" applyAlignment="1">
      <alignment vertical="center" wrapText="1"/>
    </xf>
    <xf numFmtId="0" fontId="13" fillId="0" borderId="1" xfId="0" applyFont="1" applyBorder="1" applyAlignment="1">
      <alignment horizontal="center" vertical="center" wrapText="1"/>
    </xf>
    <xf numFmtId="0" fontId="13" fillId="0" borderId="17" xfId="0" applyFont="1" applyBorder="1" applyAlignment="1">
      <alignment horizontal="center" vertical="center" wrapText="1"/>
    </xf>
    <xf numFmtId="0" fontId="9" fillId="0" borderId="1" xfId="0" applyFont="1" applyBorder="1"/>
    <xf numFmtId="0" fontId="8" fillId="0" borderId="1" xfId="0" applyFont="1" applyBorder="1" applyAlignment="1">
      <alignment vertical="center"/>
    </xf>
    <xf numFmtId="0" fontId="12" fillId="2" borderId="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8" fillId="0" borderId="4" xfId="0" applyFont="1" applyBorder="1" applyAlignment="1">
      <alignment horizontal="center" vertical="center" wrapText="1"/>
    </xf>
    <xf numFmtId="0" fontId="9" fillId="0" borderId="9" xfId="0" applyFont="1" applyBorder="1" applyAlignment="1">
      <alignment horizontal="left" vertical="top" wrapText="1"/>
    </xf>
    <xf numFmtId="0" fontId="9" fillId="2" borderId="13" xfId="0" applyFont="1" applyFill="1" applyBorder="1" applyAlignment="1">
      <alignment horizontal="center" vertical="center" wrapText="1"/>
    </xf>
    <xf numFmtId="0" fontId="9" fillId="0" borderId="6" xfId="0" applyFont="1" applyBorder="1" applyAlignment="1">
      <alignment horizontal="left" vertical="top" wrapText="1"/>
    </xf>
    <xf numFmtId="0" fontId="9" fillId="2" borderId="4" xfId="0" applyFont="1" applyFill="1" applyBorder="1" applyAlignment="1">
      <alignment horizontal="center" vertical="center" wrapText="1"/>
    </xf>
    <xf numFmtId="0" fontId="9" fillId="0" borderId="11" xfId="0" applyFont="1" applyBorder="1" applyAlignment="1">
      <alignment vertical="center" wrapText="1"/>
    </xf>
    <xf numFmtId="0" fontId="9" fillId="0" borderId="5" xfId="0" applyFont="1" applyBorder="1" applyAlignment="1">
      <alignment vertical="center" wrapText="1"/>
    </xf>
    <xf numFmtId="0" fontId="9" fillId="2" borderId="14" xfId="0" applyFont="1" applyFill="1" applyBorder="1" applyAlignment="1">
      <alignment horizontal="center" vertical="center" wrapText="1"/>
    </xf>
    <xf numFmtId="0" fontId="14" fillId="0" borderId="5" xfId="0" applyFont="1" applyBorder="1" applyAlignment="1">
      <alignment vertical="center" wrapText="1"/>
    </xf>
    <xf numFmtId="0" fontId="9" fillId="2" borderId="15" xfId="0" applyFont="1" applyFill="1" applyBorder="1" applyAlignment="1">
      <alignment horizontal="center" vertical="center" wrapText="1"/>
    </xf>
    <xf numFmtId="0" fontId="9" fillId="0" borderId="12" xfId="0" applyFont="1" applyBorder="1" applyAlignment="1">
      <alignment vertical="center" wrapText="1" readingOrder="2"/>
    </xf>
    <xf numFmtId="0" fontId="9" fillId="0" borderId="12" xfId="0" applyFont="1" applyBorder="1" applyAlignment="1">
      <alignment vertical="center" readingOrder="2"/>
    </xf>
    <xf numFmtId="0" fontId="9" fillId="0" borderId="5" xfId="0" applyFont="1" applyBorder="1" applyAlignment="1">
      <alignment vertical="top" wrapText="1"/>
    </xf>
    <xf numFmtId="0" fontId="9" fillId="2" borderId="12" xfId="0" applyFont="1" applyFill="1" applyBorder="1" applyAlignment="1">
      <alignment wrapText="1"/>
    </xf>
    <xf numFmtId="0" fontId="9" fillId="0" borderId="8" xfId="0" applyFont="1" applyBorder="1" applyAlignment="1">
      <alignment vertical="center" wrapText="1"/>
    </xf>
    <xf numFmtId="0" fontId="14" fillId="0" borderId="11" xfId="0" applyFont="1" applyBorder="1" applyAlignment="1">
      <alignment vertical="center" wrapText="1"/>
    </xf>
    <xf numFmtId="0" fontId="9" fillId="0" borderId="4" xfId="0" applyFont="1" applyBorder="1" applyAlignment="1">
      <alignment vertical="top" wrapText="1"/>
    </xf>
    <xf numFmtId="0" fontId="8" fillId="3" borderId="2" xfId="0" applyFont="1" applyFill="1" applyBorder="1" applyAlignment="1">
      <alignment horizontal="center" vertical="center" wrapText="1"/>
    </xf>
    <xf numFmtId="0" fontId="8" fillId="3" borderId="16" xfId="0" applyFont="1" applyFill="1" applyBorder="1" applyAlignment="1">
      <alignment vertical="center" wrapText="1"/>
    </xf>
    <xf numFmtId="0" fontId="8" fillId="3" borderId="1" xfId="0" applyFont="1" applyFill="1" applyBorder="1" applyAlignment="1">
      <alignment horizontal="center" vertical="center" wrapText="1"/>
    </xf>
    <xf numFmtId="0" fontId="9" fillId="0" borderId="11" xfId="0" applyFont="1" applyBorder="1" applyAlignment="1">
      <alignment vertical="center" readingOrder="2"/>
    </xf>
    <xf numFmtId="0" fontId="8" fillId="3" borderId="16" xfId="0" applyFont="1" applyFill="1" applyBorder="1" applyAlignment="1">
      <alignment vertical="center" wrapText="1" readingOrder="2"/>
    </xf>
    <xf numFmtId="0" fontId="9" fillId="0" borderId="11" xfId="0" applyFont="1" applyBorder="1" applyAlignment="1">
      <alignment vertical="center"/>
    </xf>
    <xf numFmtId="0" fontId="2" fillId="0" borderId="5" xfId="0" applyFont="1" applyBorder="1" applyAlignment="1">
      <alignment horizontal="center" vertical="center" wrapText="1"/>
    </xf>
    <xf numFmtId="0" fontId="9" fillId="2" borderId="21" xfId="0" applyFont="1" applyFill="1" applyBorder="1" applyAlignment="1">
      <alignment wrapText="1"/>
    </xf>
    <xf numFmtId="0" fontId="9" fillId="2" borderId="22" xfId="0" applyFont="1" applyFill="1" applyBorder="1" applyAlignment="1">
      <alignment vertical="top"/>
    </xf>
    <xf numFmtId="0" fontId="9" fillId="2" borderId="20"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0" borderId="1" xfId="0" applyFont="1" applyBorder="1" applyAlignment="1">
      <alignment vertical="center" wrapText="1"/>
    </xf>
    <xf numFmtId="0" fontId="13" fillId="0" borderId="7" xfId="0" applyFont="1" applyBorder="1" applyAlignment="1">
      <alignment vertical="center"/>
    </xf>
    <xf numFmtId="0" fontId="9" fillId="2" borderId="5" xfId="0" applyFont="1" applyFill="1" applyBorder="1" applyAlignment="1">
      <alignment vertical="top" wrapText="1"/>
    </xf>
    <xf numFmtId="0" fontId="9" fillId="2" borderId="24" xfId="0" applyFont="1" applyFill="1" applyBorder="1" applyAlignment="1">
      <alignment horizontal="center" vertical="center" wrapText="1"/>
    </xf>
    <xf numFmtId="0" fontId="8" fillId="0" borderId="11" xfId="0" applyFont="1" applyBorder="1" applyAlignment="1">
      <alignment vertical="center" wrapText="1"/>
    </xf>
    <xf numFmtId="0" fontId="18" fillId="0" borderId="2" xfId="0" applyFont="1" applyBorder="1"/>
    <xf numFmtId="0" fontId="5" fillId="0" borderId="1" xfId="0" applyFont="1" applyBorder="1"/>
    <xf numFmtId="0" fontId="9" fillId="0" borderId="13" xfId="0" applyFont="1" applyBorder="1" applyAlignment="1">
      <alignment vertical="top" wrapText="1"/>
    </xf>
    <xf numFmtId="0" fontId="14" fillId="0" borderId="14" xfId="0" applyFont="1" applyBorder="1" applyAlignment="1">
      <alignment vertical="center" wrapText="1"/>
    </xf>
    <xf numFmtId="0" fontId="8" fillId="0" borderId="11" xfId="0" applyFont="1" applyBorder="1" applyAlignment="1">
      <alignment horizontal="center" vertical="center" wrapText="1"/>
    </xf>
    <xf numFmtId="0" fontId="16" fillId="0" borderId="2" xfId="0" applyFont="1" applyBorder="1" applyAlignment="1">
      <alignment vertical="top" wrapText="1"/>
    </xf>
    <xf numFmtId="0" fontId="16" fillId="0" borderId="3" xfId="0" applyFont="1" applyBorder="1" applyAlignment="1">
      <alignment horizontal="right" vertical="top" wrapText="1" readingOrder="2"/>
    </xf>
    <xf numFmtId="0" fontId="9" fillId="2" borderId="2" xfId="0" applyFont="1" applyFill="1" applyBorder="1" applyAlignment="1">
      <alignment horizontal="center" vertical="center" wrapText="1"/>
    </xf>
    <xf numFmtId="0" fontId="9" fillId="0" borderId="5" xfId="0" applyFont="1" applyBorder="1" applyAlignment="1">
      <alignment horizontal="left" vertical="top" wrapText="1"/>
    </xf>
    <xf numFmtId="0" fontId="9" fillId="2" borderId="3" xfId="0" applyFont="1" applyFill="1" applyBorder="1" applyAlignment="1">
      <alignment horizontal="center" vertical="center" wrapText="1"/>
    </xf>
    <xf numFmtId="0" fontId="16" fillId="0" borderId="4" xfId="0" applyFont="1" applyBorder="1" applyAlignment="1">
      <alignment horizontal="right" vertical="top" wrapText="1" readingOrder="2"/>
    </xf>
    <xf numFmtId="0" fontId="16" fillId="0" borderId="2" xfId="0" applyFont="1" applyBorder="1" applyAlignment="1">
      <alignment horizontal="right" vertical="top" wrapText="1" readingOrder="2"/>
    </xf>
    <xf numFmtId="0" fontId="8" fillId="0" borderId="9" xfId="0" applyFont="1" applyBorder="1" applyAlignment="1">
      <alignment horizontal="left" vertical="top" wrapText="1"/>
    </xf>
    <xf numFmtId="0" fontId="13" fillId="0" borderId="12" xfId="0" applyFont="1" applyBorder="1" applyAlignment="1">
      <alignment vertical="center" wrapText="1"/>
    </xf>
    <xf numFmtId="0" fontId="15" fillId="0" borderId="11" xfId="0" applyFont="1" applyBorder="1" applyAlignment="1">
      <alignment horizontal="right" vertical="top" wrapText="1" readingOrder="2"/>
    </xf>
    <xf numFmtId="0" fontId="3" fillId="0" borderId="1" xfId="0" applyFont="1" applyBorder="1"/>
    <xf numFmtId="0" fontId="9" fillId="0" borderId="23" xfId="0" applyFont="1" applyBorder="1"/>
    <xf numFmtId="0" fontId="9" fillId="0" borderId="22" xfId="0" applyFont="1" applyBorder="1"/>
    <xf numFmtId="0" fontId="9" fillId="0" borderId="4" xfId="0" applyFont="1" applyBorder="1"/>
    <xf numFmtId="0" fontId="2" fillId="0" borderId="7" xfId="0" applyFont="1" applyBorder="1" applyAlignment="1">
      <alignment vertical="center" wrapText="1"/>
    </xf>
    <xf numFmtId="0" fontId="9" fillId="0" borderId="7" xfId="0" applyFont="1" applyBorder="1" applyAlignment="1">
      <alignment horizontal="left" vertical="top" wrapText="1"/>
    </xf>
    <xf numFmtId="0" fontId="9" fillId="2" borderId="1" xfId="0" applyFont="1" applyFill="1" applyBorder="1" applyAlignment="1">
      <alignment horizontal="center" vertical="center" wrapText="1"/>
    </xf>
    <xf numFmtId="0" fontId="16" fillId="0" borderId="17" xfId="0" applyFont="1" applyBorder="1" applyAlignment="1">
      <alignment vertical="top" wrapText="1"/>
    </xf>
    <xf numFmtId="0" fontId="15" fillId="0" borderId="12" xfId="0" applyFont="1" applyBorder="1" applyAlignment="1">
      <alignment vertical="top" wrapText="1"/>
    </xf>
    <xf numFmtId="0" fontId="8" fillId="0" borderId="15" xfId="0" applyFont="1" applyBorder="1" applyAlignment="1">
      <alignment horizontal="center" vertical="center" wrapText="1"/>
    </xf>
    <xf numFmtId="0" fontId="9" fillId="0" borderId="25" xfId="0" applyFont="1" applyBorder="1"/>
    <xf numFmtId="0" fontId="2" fillId="0" borderId="9" xfId="0" applyFont="1" applyBorder="1" applyAlignment="1">
      <alignment vertical="center" wrapText="1"/>
    </xf>
    <xf numFmtId="0" fontId="2" fillId="0" borderId="15" xfId="0" applyFont="1" applyBorder="1" applyAlignment="1">
      <alignment vertical="center" wrapText="1"/>
    </xf>
    <xf numFmtId="0" fontId="8" fillId="0" borderId="15" xfId="0" applyFont="1" applyBorder="1" applyAlignment="1">
      <alignment vertical="center"/>
    </xf>
    <xf numFmtId="0" fontId="1" fillId="0" borderId="5" xfId="0" applyFont="1" applyBorder="1"/>
    <xf numFmtId="0" fontId="8" fillId="0" borderId="7" xfId="0" applyFont="1" applyBorder="1" applyAlignment="1">
      <alignment vertical="center" wrapText="1"/>
    </xf>
    <xf numFmtId="0" fontId="8" fillId="0" borderId="6" xfId="0" applyFont="1" applyBorder="1" applyAlignment="1">
      <alignment vertical="center" wrapText="1"/>
    </xf>
    <xf numFmtId="0" fontId="2" fillId="3" borderId="19" xfId="0" applyFont="1" applyFill="1" applyBorder="1" applyAlignment="1">
      <alignment vertical="center" wrapText="1"/>
    </xf>
    <xf numFmtId="0" fontId="9" fillId="0" borderId="6" xfId="0" applyFont="1" applyBorder="1" applyAlignment="1">
      <alignment vertical="center" wrapText="1"/>
    </xf>
    <xf numFmtId="0" fontId="9" fillId="0" borderId="26" xfId="0" applyFont="1" applyBorder="1" applyAlignment="1">
      <alignment vertical="top" wrapText="1"/>
    </xf>
    <xf numFmtId="0" fontId="8" fillId="0" borderId="18" xfId="0" applyFont="1" applyBorder="1" applyAlignment="1">
      <alignment vertical="center" wrapText="1"/>
    </xf>
    <xf numFmtId="0" fontId="8" fillId="0" borderId="5" xfId="0" applyFont="1" applyBorder="1" applyAlignment="1">
      <alignment vertical="center" wrapText="1"/>
    </xf>
    <xf numFmtId="0" fontId="9" fillId="0" borderId="6" xfId="0" applyFont="1" applyBorder="1" applyAlignment="1">
      <alignment wrapText="1"/>
    </xf>
    <xf numFmtId="0" fontId="10" fillId="0" borderId="7" xfId="0" applyFont="1" applyBorder="1" applyAlignment="1">
      <alignment vertical="center" wrapText="1"/>
    </xf>
    <xf numFmtId="0" fontId="9" fillId="0" borderId="15" xfId="0" applyFont="1" applyBorder="1" applyAlignment="1">
      <alignment horizontal="center" vertical="center" wrapText="1"/>
    </xf>
    <xf numFmtId="0" fontId="9" fillId="0" borderId="27" xfId="0" applyFont="1" applyBorder="1" applyAlignment="1">
      <alignment vertical="top" wrapText="1"/>
    </xf>
    <xf numFmtId="0" fontId="9" fillId="0" borderId="28" xfId="0" applyFont="1" applyBorder="1" applyAlignment="1">
      <alignment vertical="top" wrapText="1"/>
    </xf>
    <xf numFmtId="0" fontId="9" fillId="0" borderId="0" xfId="0" applyFont="1" applyAlignment="1">
      <alignment vertical="top" wrapText="1"/>
    </xf>
    <xf numFmtId="0" fontId="9" fillId="0" borderId="29" xfId="0" applyFont="1" applyBorder="1" applyAlignment="1">
      <alignment vertical="top" wrapText="1"/>
    </xf>
    <xf numFmtId="0" fontId="22" fillId="0" borderId="10" xfId="0" applyFont="1" applyBorder="1" applyAlignment="1">
      <alignment vertical="center" wrapText="1"/>
    </xf>
    <xf numFmtId="0" fontId="8" fillId="0" borderId="9" xfId="0" applyFont="1" applyBorder="1" applyAlignment="1">
      <alignment horizontal="left"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8" fillId="0" borderId="9"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3" xfId="0" applyFont="1" applyBorder="1" applyAlignment="1">
      <alignment horizontal="center" vertical="center" wrapText="1"/>
    </xf>
    <xf numFmtId="0" fontId="15" fillId="0" borderId="4" xfId="0" applyFont="1" applyBorder="1" applyAlignment="1">
      <alignment horizontal="right" vertical="top" wrapText="1" readingOrder="2"/>
    </xf>
    <xf numFmtId="0" fontId="9" fillId="0" borderId="13" xfId="0" applyFont="1" applyBorder="1" applyAlignment="1">
      <alignment horizontal="left" vertical="top" wrapText="1"/>
    </xf>
    <xf numFmtId="0" fontId="10" fillId="2" borderId="4"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10" fillId="0" borderId="30" xfId="0" applyFont="1" applyBorder="1"/>
    <xf numFmtId="0" fontId="8" fillId="0" borderId="30" xfId="0" applyFont="1" applyBorder="1" applyAlignment="1">
      <alignment horizontal="center"/>
    </xf>
    <xf numFmtId="0" fontId="22" fillId="0" borderId="30" xfId="0" applyFont="1" applyBorder="1" applyAlignment="1">
      <alignment horizontal="center"/>
    </xf>
    <xf numFmtId="0" fontId="7" fillId="0" borderId="7" xfId="0" applyFont="1" applyBorder="1" applyAlignment="1">
      <alignment horizontal="center"/>
    </xf>
    <xf numFmtId="0" fontId="7" fillId="0" borderId="10" xfId="0" applyFont="1" applyBorder="1" applyAlignment="1">
      <alignment horizontal="center"/>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8" fillId="0" borderId="4" xfId="0" applyFont="1" applyBorder="1" applyAlignment="1">
      <alignment horizontal="center" vertical="top" wrapText="1"/>
    </xf>
    <xf numFmtId="0" fontId="2" fillId="0" borderId="9" xfId="0" applyFont="1" applyBorder="1" applyAlignment="1">
      <alignment horizontal="center"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2" fillId="2" borderId="9" xfId="0" applyFont="1" applyFill="1" applyBorder="1" applyAlignment="1">
      <alignment horizontal="center" vertical="top" wrapText="1"/>
    </xf>
    <xf numFmtId="0" fontId="2" fillId="2" borderId="5" xfId="0" applyFont="1" applyFill="1" applyBorder="1" applyAlignment="1">
      <alignment horizontal="center" vertical="top" wrapText="1"/>
    </xf>
    <xf numFmtId="0" fontId="8" fillId="2" borderId="2" xfId="0" applyFont="1" applyFill="1" applyBorder="1" applyAlignment="1">
      <alignment horizontal="center" vertical="top" wrapText="1"/>
    </xf>
    <xf numFmtId="0" fontId="8" fillId="2" borderId="3" xfId="0" applyFont="1" applyFill="1" applyBorder="1" applyAlignment="1">
      <alignment horizontal="center" vertical="top"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2" fillId="2" borderId="2" xfId="0" applyFont="1" applyFill="1" applyBorder="1" applyAlignment="1">
      <alignment horizontal="center" vertical="center" wrapText="1"/>
    </xf>
    <xf numFmtId="0" fontId="22" fillId="2" borderId="4" xfId="0" applyFont="1" applyFill="1" applyBorder="1" applyAlignment="1">
      <alignment horizontal="center" vertical="center" wrapText="1"/>
    </xf>
  </cellXfs>
  <cellStyles count="2">
    <cellStyle name="Normal" xfId="0" builtinId="0"/>
    <cellStyle name="Normal 2" xfId="1" xr:uid="{4202AEB3-2D31-4975-A730-380A9EBC61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6FC71-12F2-42BA-8DBC-72A84AF76D2D}">
  <dimension ref="B1:M83"/>
  <sheetViews>
    <sheetView tabSelected="1" topLeftCell="A52" zoomScale="60" zoomScaleNormal="60" zoomScaleSheetLayoutView="80" workbookViewId="0">
      <selection activeCell="K12" sqref="K12"/>
    </sheetView>
  </sheetViews>
  <sheetFormatPr defaultColWidth="8.7109375" defaultRowHeight="15" x14ac:dyDescent="0.2"/>
  <cols>
    <col min="1" max="1" width="8.7109375" style="1"/>
    <col min="2" max="2" width="15.42578125" style="2" customWidth="1"/>
    <col min="3" max="3" width="92" style="9" customWidth="1"/>
    <col min="4" max="4" width="10.7109375" style="9" customWidth="1"/>
    <col min="5" max="7" width="8.7109375" style="9" bestFit="1" customWidth="1"/>
    <col min="8" max="9" width="8.7109375" style="9" customWidth="1"/>
    <col min="10" max="10" width="8.7109375" style="9" bestFit="1" customWidth="1"/>
    <col min="11" max="11" width="5.42578125" style="9" bestFit="1" customWidth="1"/>
    <col min="12" max="12" width="93.5703125" style="11" customWidth="1"/>
    <col min="13" max="13" width="16.5703125" style="11" customWidth="1"/>
    <col min="14" max="16384" width="8.7109375" style="1"/>
  </cols>
  <sheetData>
    <row r="1" spans="2:13" ht="22.5" customHeight="1" thickBot="1" x14ac:dyDescent="0.25"/>
    <row r="2" spans="2:13" ht="30.75" thickBot="1" x14ac:dyDescent="0.45">
      <c r="B2" s="120" t="s">
        <v>112</v>
      </c>
      <c r="C2" s="121"/>
      <c r="D2" s="14"/>
      <c r="E2" s="14"/>
      <c r="F2" s="14"/>
      <c r="G2" s="14"/>
      <c r="H2" s="14"/>
      <c r="I2" s="14"/>
      <c r="J2" s="14"/>
      <c r="L2" s="120" t="s">
        <v>113</v>
      </c>
      <c r="M2" s="121"/>
    </row>
    <row r="3" spans="2:13" ht="11.1" customHeight="1" thickBot="1" x14ac:dyDescent="0.3">
      <c r="B3" s="19"/>
      <c r="M3" s="18"/>
    </row>
    <row r="4" spans="2:13" ht="26.65" customHeight="1" thickBot="1" x14ac:dyDescent="0.25">
      <c r="B4" s="13" t="s">
        <v>0</v>
      </c>
      <c r="C4" s="13" t="s">
        <v>1</v>
      </c>
      <c r="D4" s="128" t="s">
        <v>33</v>
      </c>
      <c r="E4" s="128"/>
      <c r="F4" s="128"/>
      <c r="G4" s="128"/>
      <c r="H4" s="128"/>
      <c r="I4" s="128"/>
      <c r="J4" s="128"/>
      <c r="K4" s="128"/>
      <c r="L4" s="22" t="s">
        <v>8</v>
      </c>
      <c r="M4" s="21" t="s">
        <v>7</v>
      </c>
    </row>
    <row r="5" spans="2:13" ht="26.65" customHeight="1" thickBot="1" x14ac:dyDescent="0.25">
      <c r="B5" s="109"/>
      <c r="C5" s="109"/>
      <c r="D5" s="107"/>
      <c r="E5" s="107" t="s">
        <v>123</v>
      </c>
      <c r="F5" s="107" t="s">
        <v>124</v>
      </c>
      <c r="G5" s="107" t="s">
        <v>125</v>
      </c>
      <c r="H5" s="107" t="s">
        <v>126</v>
      </c>
      <c r="I5" s="107" t="s">
        <v>128</v>
      </c>
      <c r="J5" s="107" t="s">
        <v>127</v>
      </c>
      <c r="K5" s="108"/>
      <c r="L5" s="22"/>
      <c r="M5" s="21"/>
    </row>
    <row r="6" spans="2:13" ht="64.900000000000006" customHeight="1" thickBot="1" x14ac:dyDescent="0.25">
      <c r="B6" s="87" t="s">
        <v>106</v>
      </c>
      <c r="C6" s="106" t="s">
        <v>12</v>
      </c>
      <c r="D6" s="8">
        <f>D7+D8+D9</f>
        <v>30</v>
      </c>
      <c r="E6" s="8"/>
      <c r="F6" s="8"/>
      <c r="G6" s="8"/>
      <c r="H6" s="8"/>
      <c r="I6" s="8"/>
      <c r="J6" s="8"/>
      <c r="K6" s="8">
        <f>K7+K8+K9</f>
        <v>30</v>
      </c>
      <c r="L6" s="105" t="s">
        <v>111</v>
      </c>
      <c r="M6" s="7" t="s">
        <v>107</v>
      </c>
    </row>
    <row r="7" spans="2:13" ht="193.15" customHeight="1" thickBot="1" x14ac:dyDescent="0.25">
      <c r="B7" s="125"/>
      <c r="C7" s="28" t="s">
        <v>59</v>
      </c>
      <c r="D7" s="110">
        <v>25</v>
      </c>
      <c r="E7" s="110"/>
      <c r="F7" s="110"/>
      <c r="G7" s="110"/>
      <c r="H7" s="110"/>
      <c r="I7" s="110"/>
      <c r="J7" s="110"/>
      <c r="K7" s="110">
        <v>25</v>
      </c>
      <c r="L7" s="63" t="s">
        <v>114</v>
      </c>
      <c r="M7" s="122"/>
    </row>
    <row r="8" spans="2:13" ht="23.1" customHeight="1" x14ac:dyDescent="0.2">
      <c r="B8" s="126"/>
      <c r="C8" s="113" t="s">
        <v>32</v>
      </c>
      <c r="D8" s="111">
        <v>2</v>
      </c>
      <c r="E8" s="111"/>
      <c r="F8" s="111"/>
      <c r="G8" s="111"/>
      <c r="H8" s="111"/>
      <c r="I8" s="111"/>
      <c r="J8" s="111"/>
      <c r="K8" s="111">
        <v>2</v>
      </c>
      <c r="L8" s="64" t="s">
        <v>62</v>
      </c>
      <c r="M8" s="123"/>
    </row>
    <row r="9" spans="2:13" ht="22.5" customHeight="1" thickBot="1" x14ac:dyDescent="0.25">
      <c r="B9" s="127"/>
      <c r="C9" s="69" t="s">
        <v>60</v>
      </c>
      <c r="D9" s="100">
        <v>3</v>
      </c>
      <c r="E9" s="100"/>
      <c r="F9" s="100"/>
      <c r="G9" s="100"/>
      <c r="H9" s="100"/>
      <c r="I9" s="100"/>
      <c r="J9" s="100"/>
      <c r="K9" s="100">
        <v>3</v>
      </c>
      <c r="L9" s="43" t="s">
        <v>61</v>
      </c>
      <c r="M9" s="124"/>
    </row>
    <row r="10" spans="2:13" ht="16.5" thickBot="1" x14ac:dyDescent="0.25">
      <c r="B10" s="4" t="s">
        <v>14</v>
      </c>
      <c r="C10" s="81"/>
      <c r="D10" s="27"/>
      <c r="E10" s="27"/>
      <c r="F10" s="27"/>
      <c r="G10" s="27"/>
      <c r="H10" s="27"/>
      <c r="I10" s="27"/>
      <c r="J10" s="27"/>
      <c r="K10" s="27"/>
      <c r="L10" s="23"/>
      <c r="M10" s="24" t="s">
        <v>15</v>
      </c>
    </row>
    <row r="11" spans="2:13" ht="64.5" thickBot="1" x14ac:dyDescent="0.25">
      <c r="B11" s="15" t="s">
        <v>108</v>
      </c>
      <c r="C11" s="73" t="s">
        <v>13</v>
      </c>
      <c r="D11" s="16">
        <f>SUM(D12:D19)</f>
        <v>20</v>
      </c>
      <c r="E11" s="16"/>
      <c r="F11" s="16"/>
      <c r="G11" s="16"/>
      <c r="H11" s="16"/>
      <c r="I11" s="16"/>
      <c r="J11" s="16"/>
      <c r="K11" s="27">
        <f>SUM(K12:K19)</f>
        <v>20</v>
      </c>
      <c r="L11" s="74" t="s">
        <v>99</v>
      </c>
      <c r="M11" s="20" t="s">
        <v>100</v>
      </c>
    </row>
    <row r="12" spans="2:13" ht="409.5" customHeight="1" thickBot="1" x14ac:dyDescent="0.25">
      <c r="B12" s="80"/>
      <c r="C12" s="81" t="s">
        <v>97</v>
      </c>
      <c r="D12" s="82">
        <v>5</v>
      </c>
      <c r="E12" s="82"/>
      <c r="F12" s="82"/>
      <c r="G12" s="82"/>
      <c r="H12" s="82"/>
      <c r="I12" s="82"/>
      <c r="J12" s="82"/>
      <c r="K12" s="82">
        <v>5</v>
      </c>
      <c r="L12" s="83" t="s">
        <v>140</v>
      </c>
      <c r="M12" s="7"/>
    </row>
    <row r="13" spans="2:13" ht="355.5" customHeight="1" x14ac:dyDescent="0.2">
      <c r="B13" s="125"/>
      <c r="C13" s="28" t="s">
        <v>141</v>
      </c>
      <c r="D13" s="141">
        <v>6</v>
      </c>
      <c r="E13" s="116"/>
      <c r="F13" s="116"/>
      <c r="G13" s="116"/>
      <c r="H13" s="116"/>
      <c r="I13" s="116"/>
      <c r="J13" s="116"/>
      <c r="K13" s="141">
        <v>6</v>
      </c>
      <c r="L13" s="72" t="s">
        <v>142</v>
      </c>
      <c r="M13" s="122"/>
    </row>
    <row r="14" spans="2:13" ht="326.45" customHeight="1" thickBot="1" x14ac:dyDescent="0.25">
      <c r="B14" s="126"/>
      <c r="C14" s="30" t="s">
        <v>138</v>
      </c>
      <c r="D14" s="142"/>
      <c r="E14" s="31"/>
      <c r="F14" s="31"/>
      <c r="G14" s="31"/>
      <c r="H14" s="31"/>
      <c r="I14" s="31"/>
      <c r="J14" s="31"/>
      <c r="K14" s="142"/>
      <c r="L14" s="71" t="s">
        <v>139</v>
      </c>
      <c r="M14" s="123"/>
    </row>
    <row r="15" spans="2:13" ht="369" customHeight="1" x14ac:dyDescent="0.2">
      <c r="B15" s="126"/>
      <c r="C15" s="28" t="s">
        <v>115</v>
      </c>
      <c r="D15" s="68">
        <v>5</v>
      </c>
      <c r="E15" s="68"/>
      <c r="F15" s="68"/>
      <c r="G15" s="68"/>
      <c r="H15" s="68"/>
      <c r="I15" s="68"/>
      <c r="J15" s="68"/>
      <c r="K15" s="68">
        <v>5</v>
      </c>
      <c r="L15" s="66" t="s">
        <v>134</v>
      </c>
      <c r="M15" s="123"/>
    </row>
    <row r="16" spans="2:13" ht="115.5" customHeight="1" x14ac:dyDescent="0.2">
      <c r="B16" s="126"/>
      <c r="C16" s="69" t="s">
        <v>57</v>
      </c>
      <c r="D16" s="70"/>
      <c r="E16" s="70"/>
      <c r="F16" s="70"/>
      <c r="G16" s="70"/>
      <c r="H16" s="70"/>
      <c r="I16" s="70"/>
      <c r="J16" s="70"/>
      <c r="K16" s="70"/>
      <c r="L16" s="67" t="s">
        <v>130</v>
      </c>
      <c r="M16" s="123"/>
    </row>
    <row r="17" spans="2:13" ht="127.15" customHeight="1" thickBot="1" x14ac:dyDescent="0.25">
      <c r="B17" s="126"/>
      <c r="C17" s="30" t="s">
        <v>58</v>
      </c>
      <c r="D17" s="31"/>
      <c r="E17" s="31"/>
      <c r="F17" s="31"/>
      <c r="G17" s="31"/>
      <c r="H17" s="31"/>
      <c r="I17" s="31"/>
      <c r="J17" s="31"/>
      <c r="K17" s="31"/>
      <c r="L17" s="112" t="s">
        <v>129</v>
      </c>
      <c r="M17" s="123"/>
    </row>
    <row r="18" spans="2:13" ht="409.5" customHeight="1" thickBot="1" x14ac:dyDescent="0.25">
      <c r="B18" s="127"/>
      <c r="C18" s="30" t="s">
        <v>135</v>
      </c>
      <c r="D18" s="31">
        <v>3</v>
      </c>
      <c r="E18" s="31"/>
      <c r="F18" s="31"/>
      <c r="G18" s="31"/>
      <c r="H18" s="31"/>
      <c r="I18" s="31"/>
      <c r="J18" s="31"/>
      <c r="K18" s="31">
        <v>3</v>
      </c>
      <c r="L18" s="84" t="s">
        <v>137</v>
      </c>
      <c r="M18" s="124"/>
    </row>
    <row r="19" spans="2:13" ht="126.75" thickBot="1" x14ac:dyDescent="0.25">
      <c r="B19" s="50"/>
      <c r="C19" s="30" t="s">
        <v>98</v>
      </c>
      <c r="D19" s="31">
        <v>1</v>
      </c>
      <c r="E19" s="31"/>
      <c r="F19" s="31"/>
      <c r="G19" s="31"/>
      <c r="H19" s="31"/>
      <c r="I19" s="31"/>
      <c r="J19" s="31"/>
      <c r="K19" s="31">
        <v>1</v>
      </c>
      <c r="L19" s="75" t="s">
        <v>136</v>
      </c>
      <c r="M19" s="65"/>
    </row>
    <row r="20" spans="2:13" ht="16.5" thickBot="1" x14ac:dyDescent="0.25">
      <c r="B20" s="4" t="s">
        <v>14</v>
      </c>
      <c r="C20" s="91"/>
      <c r="D20" s="8"/>
      <c r="E20" s="8"/>
      <c r="F20" s="8"/>
      <c r="G20" s="8"/>
      <c r="H20" s="8"/>
      <c r="I20" s="8"/>
      <c r="J20" s="8"/>
      <c r="K20" s="8"/>
      <c r="L20" s="17"/>
      <c r="M20" s="17" t="s">
        <v>15</v>
      </c>
    </row>
    <row r="21" spans="2:13" ht="85.9" customHeight="1" thickBot="1" x14ac:dyDescent="0.25">
      <c r="B21" s="4" t="s">
        <v>101</v>
      </c>
      <c r="C21" s="92" t="s">
        <v>63</v>
      </c>
      <c r="D21" s="8">
        <f>D22+D27+D37+D42+D46+D50+D54+D32</f>
        <v>30</v>
      </c>
      <c r="E21" s="8"/>
      <c r="F21" s="8"/>
      <c r="G21" s="8"/>
      <c r="H21" s="8"/>
      <c r="I21" s="8"/>
      <c r="J21" s="8"/>
      <c r="K21" s="8">
        <f>K22+K27+K37+K42+K46+K50+K54+K32</f>
        <v>30</v>
      </c>
      <c r="L21" s="105" t="s">
        <v>110</v>
      </c>
      <c r="M21" s="7" t="s">
        <v>102</v>
      </c>
    </row>
    <row r="22" spans="2:13" ht="26.25" thickBot="1" x14ac:dyDescent="0.25">
      <c r="B22" s="135"/>
      <c r="C22" s="93" t="s">
        <v>26</v>
      </c>
      <c r="D22" s="44">
        <f>SUM(D23:D26)</f>
        <v>5</v>
      </c>
      <c r="E22" s="44"/>
      <c r="F22" s="44"/>
      <c r="G22" s="44"/>
      <c r="H22" s="44"/>
      <c r="I22" s="44"/>
      <c r="J22" s="44"/>
      <c r="K22" s="44">
        <f t="shared" ref="K22" si="0">SUM(K23:K26)</f>
        <v>5</v>
      </c>
      <c r="L22" s="45" t="s">
        <v>18</v>
      </c>
      <c r="M22" s="137"/>
    </row>
    <row r="23" spans="2:13" x14ac:dyDescent="0.2">
      <c r="B23" s="136"/>
      <c r="C23" s="33" t="s">
        <v>117</v>
      </c>
      <c r="D23" s="29">
        <v>1</v>
      </c>
      <c r="E23" s="29"/>
      <c r="F23" s="29"/>
      <c r="G23" s="29"/>
      <c r="H23" s="29"/>
      <c r="I23" s="29"/>
      <c r="J23" s="29"/>
      <c r="K23" s="29">
        <v>1</v>
      </c>
      <c r="L23" s="32" t="s">
        <v>118</v>
      </c>
      <c r="M23" s="138"/>
    </row>
    <row r="24" spans="2:13" ht="28.5" customHeight="1" x14ac:dyDescent="0.2">
      <c r="B24" s="136"/>
      <c r="C24" s="33" t="s">
        <v>76</v>
      </c>
      <c r="D24" s="34">
        <v>2</v>
      </c>
      <c r="E24" s="34"/>
      <c r="F24" s="34"/>
      <c r="G24" s="34"/>
      <c r="H24" s="34"/>
      <c r="I24" s="34"/>
      <c r="J24" s="34"/>
      <c r="K24" s="34">
        <v>2</v>
      </c>
      <c r="L24" s="32" t="s">
        <v>82</v>
      </c>
      <c r="M24" s="138"/>
    </row>
    <row r="25" spans="2:13" x14ac:dyDescent="0.2">
      <c r="B25" s="136"/>
      <c r="C25" s="35" t="s">
        <v>77</v>
      </c>
      <c r="D25" s="34">
        <v>1</v>
      </c>
      <c r="E25" s="34"/>
      <c r="F25" s="34"/>
      <c r="G25" s="34"/>
      <c r="H25" s="34"/>
      <c r="I25" s="34"/>
      <c r="J25" s="34"/>
      <c r="K25" s="34">
        <v>1</v>
      </c>
      <c r="L25" s="32" t="s">
        <v>83</v>
      </c>
      <c r="M25" s="138"/>
    </row>
    <row r="26" spans="2:13" ht="30.75" thickBot="1" x14ac:dyDescent="0.25">
      <c r="B26" s="136"/>
      <c r="C26" s="33" t="s">
        <v>78</v>
      </c>
      <c r="D26" s="36">
        <v>1</v>
      </c>
      <c r="E26" s="36"/>
      <c r="F26" s="36"/>
      <c r="G26" s="36"/>
      <c r="H26" s="36"/>
      <c r="I26" s="36"/>
      <c r="J26" s="36"/>
      <c r="K26" s="36">
        <v>1</v>
      </c>
      <c r="L26" s="37" t="s">
        <v>56</v>
      </c>
      <c r="M26" s="138"/>
    </row>
    <row r="27" spans="2:13" ht="26.25" thickBot="1" x14ac:dyDescent="0.25">
      <c r="B27" s="136"/>
      <c r="C27" s="93" t="s">
        <v>25</v>
      </c>
      <c r="D27" s="44">
        <f>SUM(D28:D31)</f>
        <v>5</v>
      </c>
      <c r="E27" s="44"/>
      <c r="F27" s="44"/>
      <c r="G27" s="44"/>
      <c r="H27" s="44"/>
      <c r="I27" s="44"/>
      <c r="J27" s="44"/>
      <c r="K27" s="46">
        <f t="shared" ref="K27" si="1">SUM(K28:K31)</f>
        <v>5</v>
      </c>
      <c r="L27" s="45" t="s">
        <v>17</v>
      </c>
      <c r="M27" s="138"/>
    </row>
    <row r="28" spans="2:13" ht="21" customHeight="1" x14ac:dyDescent="0.2">
      <c r="B28" s="136"/>
      <c r="C28" s="33" t="s">
        <v>119</v>
      </c>
      <c r="D28" s="29">
        <v>1</v>
      </c>
      <c r="E28" s="29"/>
      <c r="F28" s="29"/>
      <c r="G28" s="29"/>
      <c r="H28" s="29"/>
      <c r="I28" s="29"/>
      <c r="J28" s="29"/>
      <c r="K28" s="29">
        <v>1</v>
      </c>
      <c r="L28" s="32" t="s">
        <v>120</v>
      </c>
      <c r="M28" s="138"/>
    </row>
    <row r="29" spans="2:13" ht="18" customHeight="1" x14ac:dyDescent="0.2">
      <c r="B29" s="136"/>
      <c r="C29" s="33" t="s">
        <v>79</v>
      </c>
      <c r="D29" s="34">
        <v>2</v>
      </c>
      <c r="E29" s="34"/>
      <c r="F29" s="34"/>
      <c r="G29" s="34"/>
      <c r="H29" s="34"/>
      <c r="I29" s="34"/>
      <c r="J29" s="34"/>
      <c r="K29" s="34">
        <v>2</v>
      </c>
      <c r="L29" s="32" t="s">
        <v>82</v>
      </c>
      <c r="M29" s="138"/>
    </row>
    <row r="30" spans="2:13" ht="18.75" customHeight="1" x14ac:dyDescent="0.2">
      <c r="B30" s="136"/>
      <c r="C30" s="35" t="s">
        <v>80</v>
      </c>
      <c r="D30" s="34">
        <v>1</v>
      </c>
      <c r="E30" s="34"/>
      <c r="F30" s="34"/>
      <c r="G30" s="34"/>
      <c r="H30" s="34"/>
      <c r="I30" s="34"/>
      <c r="J30" s="34"/>
      <c r="K30" s="34">
        <v>1</v>
      </c>
      <c r="L30" s="32" t="s">
        <v>83</v>
      </c>
      <c r="M30" s="138"/>
    </row>
    <row r="31" spans="2:13" ht="36" customHeight="1" thickBot="1" x14ac:dyDescent="0.25">
      <c r="B31" s="136"/>
      <c r="C31" s="94" t="s">
        <v>47</v>
      </c>
      <c r="D31" s="36">
        <v>1</v>
      </c>
      <c r="E31" s="36"/>
      <c r="F31" s="36"/>
      <c r="G31" s="36"/>
      <c r="H31" s="36"/>
      <c r="I31" s="36"/>
      <c r="J31" s="36"/>
      <c r="K31" s="36">
        <v>1</v>
      </c>
      <c r="L31" s="37" t="s">
        <v>55</v>
      </c>
      <c r="M31" s="138"/>
    </row>
    <row r="32" spans="2:13" ht="25.5" customHeight="1" thickBot="1" x14ac:dyDescent="0.25">
      <c r="B32" s="136"/>
      <c r="C32" s="93" t="s">
        <v>27</v>
      </c>
      <c r="D32" s="46">
        <f>SUM(D33:D36)</f>
        <v>4</v>
      </c>
      <c r="E32" s="46"/>
      <c r="F32" s="46"/>
      <c r="G32" s="46"/>
      <c r="H32" s="46"/>
      <c r="I32" s="46"/>
      <c r="J32" s="46"/>
      <c r="K32" s="46">
        <f>SUM(K33:K36)</f>
        <v>4</v>
      </c>
      <c r="L32" s="48" t="s">
        <v>19</v>
      </c>
      <c r="M32" s="138"/>
    </row>
    <row r="33" spans="2:13" ht="18.75" customHeight="1" x14ac:dyDescent="0.2">
      <c r="B33" s="136"/>
      <c r="C33" s="33" t="s">
        <v>119</v>
      </c>
      <c r="D33" s="29">
        <v>1</v>
      </c>
      <c r="E33" s="29"/>
      <c r="F33" s="29"/>
      <c r="G33" s="29"/>
      <c r="H33" s="29"/>
      <c r="I33" s="29"/>
      <c r="J33" s="29"/>
      <c r="K33" s="29">
        <v>1</v>
      </c>
      <c r="L33" s="32" t="s">
        <v>120</v>
      </c>
      <c r="M33" s="138"/>
    </row>
    <row r="34" spans="2:13" ht="16.5" customHeight="1" x14ac:dyDescent="0.2">
      <c r="B34" s="136"/>
      <c r="C34" s="33" t="s">
        <v>70</v>
      </c>
      <c r="D34" s="34">
        <v>1</v>
      </c>
      <c r="E34" s="34"/>
      <c r="F34" s="34"/>
      <c r="G34" s="34"/>
      <c r="H34" s="34"/>
      <c r="I34" s="34"/>
      <c r="J34" s="34"/>
      <c r="K34" s="34">
        <v>1</v>
      </c>
      <c r="L34" s="47" t="s">
        <v>84</v>
      </c>
      <c r="M34" s="138"/>
    </row>
    <row r="35" spans="2:13" ht="18.75" customHeight="1" x14ac:dyDescent="0.2">
      <c r="B35" s="136"/>
      <c r="C35" s="33" t="s">
        <v>80</v>
      </c>
      <c r="D35" s="34">
        <v>1</v>
      </c>
      <c r="E35" s="34"/>
      <c r="F35" s="34"/>
      <c r="G35" s="34"/>
      <c r="H35" s="34"/>
      <c r="I35" s="34"/>
      <c r="J35" s="34"/>
      <c r="K35" s="34">
        <v>1</v>
      </c>
      <c r="L35" s="47" t="s">
        <v>83</v>
      </c>
      <c r="M35" s="138"/>
    </row>
    <row r="36" spans="2:13" ht="39" customHeight="1" thickBot="1" x14ac:dyDescent="0.25">
      <c r="B36" s="136"/>
      <c r="C36" s="94" t="s">
        <v>46</v>
      </c>
      <c r="D36" s="59">
        <v>1</v>
      </c>
      <c r="E36" s="59"/>
      <c r="F36" s="59"/>
      <c r="G36" s="59"/>
      <c r="H36" s="59"/>
      <c r="I36" s="59"/>
      <c r="J36" s="59"/>
      <c r="K36" s="59">
        <v>1</v>
      </c>
      <c r="L36" s="47" t="s">
        <v>53</v>
      </c>
      <c r="M36" s="138"/>
    </row>
    <row r="37" spans="2:13" ht="26.25" thickBot="1" x14ac:dyDescent="0.25">
      <c r="B37" s="136"/>
      <c r="C37" s="93" t="s">
        <v>28</v>
      </c>
      <c r="D37" s="46">
        <f>SUM(D38:D41)</f>
        <v>4</v>
      </c>
      <c r="E37" s="46"/>
      <c r="F37" s="46"/>
      <c r="G37" s="46"/>
      <c r="H37" s="46"/>
      <c r="I37" s="46"/>
      <c r="J37" s="46"/>
      <c r="K37" s="46">
        <f>SUM(K38:K41)</f>
        <v>4</v>
      </c>
      <c r="L37" s="45" t="s">
        <v>20</v>
      </c>
      <c r="M37" s="138"/>
    </row>
    <row r="38" spans="2:13" x14ac:dyDescent="0.2">
      <c r="B38" s="136"/>
      <c r="C38" s="33" t="s">
        <v>81</v>
      </c>
      <c r="D38" s="29">
        <v>1</v>
      </c>
      <c r="E38" s="29"/>
      <c r="F38" s="29"/>
      <c r="G38" s="29"/>
      <c r="H38" s="29"/>
      <c r="I38" s="29"/>
      <c r="J38" s="29"/>
      <c r="K38" s="29">
        <v>1</v>
      </c>
      <c r="L38" s="32" t="s">
        <v>85</v>
      </c>
      <c r="M38" s="138"/>
    </row>
    <row r="39" spans="2:13" x14ac:dyDescent="0.2">
      <c r="B39" s="136"/>
      <c r="C39" s="33" t="s">
        <v>70</v>
      </c>
      <c r="D39" s="34">
        <v>1</v>
      </c>
      <c r="E39" s="34"/>
      <c r="F39" s="34"/>
      <c r="G39" s="34"/>
      <c r="H39" s="34"/>
      <c r="I39" s="34"/>
      <c r="J39" s="34"/>
      <c r="K39" s="34">
        <v>1</v>
      </c>
      <c r="L39" s="32" t="s">
        <v>73</v>
      </c>
      <c r="M39" s="138"/>
    </row>
    <row r="40" spans="2:13" x14ac:dyDescent="0.2">
      <c r="B40" s="136"/>
      <c r="C40" s="35" t="s">
        <v>75</v>
      </c>
      <c r="D40" s="34">
        <v>1</v>
      </c>
      <c r="E40" s="34"/>
      <c r="F40" s="34"/>
      <c r="G40" s="34"/>
      <c r="H40" s="34"/>
      <c r="I40" s="34"/>
      <c r="J40" s="34"/>
      <c r="K40" s="34">
        <v>1</v>
      </c>
      <c r="L40" s="32" t="s">
        <v>74</v>
      </c>
      <c r="M40" s="138"/>
    </row>
    <row r="41" spans="2:13" ht="30.75" thickBot="1" x14ac:dyDescent="0.25">
      <c r="B41" s="136"/>
      <c r="C41" s="94" t="s">
        <v>48</v>
      </c>
      <c r="D41" s="36">
        <v>1</v>
      </c>
      <c r="E41" s="36"/>
      <c r="F41" s="36"/>
      <c r="G41" s="36"/>
      <c r="H41" s="36"/>
      <c r="I41" s="36"/>
      <c r="J41" s="36"/>
      <c r="K41" s="36">
        <v>1</v>
      </c>
      <c r="L41" s="38" t="s">
        <v>54</v>
      </c>
      <c r="M41" s="138"/>
    </row>
    <row r="42" spans="2:13" ht="26.25" thickBot="1" x14ac:dyDescent="0.25">
      <c r="B42" s="136"/>
      <c r="C42" s="93" t="s">
        <v>29</v>
      </c>
      <c r="D42" s="46">
        <f>SUM(D43:D45)</f>
        <v>4</v>
      </c>
      <c r="E42" s="46"/>
      <c r="F42" s="46"/>
      <c r="G42" s="46"/>
      <c r="H42" s="46"/>
      <c r="I42" s="46"/>
      <c r="J42" s="46"/>
      <c r="K42" s="46">
        <f>SUM(K43:K45)</f>
        <v>4</v>
      </c>
      <c r="L42" s="45" t="s">
        <v>21</v>
      </c>
      <c r="M42" s="138"/>
    </row>
    <row r="43" spans="2:13" ht="30" x14ac:dyDescent="0.2">
      <c r="B43" s="136"/>
      <c r="C43" s="33" t="s">
        <v>69</v>
      </c>
      <c r="D43" s="29">
        <v>2</v>
      </c>
      <c r="E43" s="29"/>
      <c r="F43" s="29"/>
      <c r="G43" s="29"/>
      <c r="H43" s="29"/>
      <c r="I43" s="29"/>
      <c r="J43" s="29"/>
      <c r="K43" s="29">
        <v>2</v>
      </c>
      <c r="L43" s="32" t="s">
        <v>71</v>
      </c>
      <c r="M43" s="138"/>
    </row>
    <row r="44" spans="2:13" x14ac:dyDescent="0.2">
      <c r="B44" s="136"/>
      <c r="C44" s="33" t="s">
        <v>70</v>
      </c>
      <c r="D44" s="34">
        <v>1</v>
      </c>
      <c r="E44" s="34"/>
      <c r="F44" s="34"/>
      <c r="G44" s="34"/>
      <c r="H44" s="34"/>
      <c r="I44" s="34"/>
      <c r="J44" s="34"/>
      <c r="K44" s="34">
        <v>1</v>
      </c>
      <c r="L44" s="32" t="s">
        <v>72</v>
      </c>
      <c r="M44" s="138"/>
    </row>
    <row r="45" spans="2:13" ht="15.75" thickBot="1" x14ac:dyDescent="0.25">
      <c r="B45" s="136"/>
      <c r="C45" s="94" t="s">
        <v>49</v>
      </c>
      <c r="D45" s="34">
        <v>1</v>
      </c>
      <c r="E45" s="34"/>
      <c r="F45" s="34"/>
      <c r="G45" s="34"/>
      <c r="H45" s="34"/>
      <c r="I45" s="34"/>
      <c r="J45" s="34"/>
      <c r="K45" s="34">
        <v>1</v>
      </c>
      <c r="L45" s="32" t="s">
        <v>52</v>
      </c>
      <c r="M45" s="138"/>
    </row>
    <row r="46" spans="2:13" ht="26.25" thickBot="1" x14ac:dyDescent="0.25">
      <c r="B46" s="136"/>
      <c r="C46" s="93" t="s">
        <v>30</v>
      </c>
      <c r="D46" s="44">
        <f>SUM(D47:D49)</f>
        <v>3</v>
      </c>
      <c r="E46" s="44"/>
      <c r="F46" s="44"/>
      <c r="G46" s="44"/>
      <c r="H46" s="44"/>
      <c r="I46" s="44"/>
      <c r="J46" s="44"/>
      <c r="K46" s="46">
        <f>SUM(K47:K49)</f>
        <v>3</v>
      </c>
      <c r="L46" s="45" t="s">
        <v>22</v>
      </c>
      <c r="M46" s="138"/>
    </row>
    <row r="47" spans="2:13" x14ac:dyDescent="0.2">
      <c r="B47" s="136"/>
      <c r="C47" s="39" t="s">
        <v>121</v>
      </c>
      <c r="D47" s="29">
        <v>1</v>
      </c>
      <c r="E47" s="29"/>
      <c r="F47" s="29"/>
      <c r="G47" s="29"/>
      <c r="H47" s="29"/>
      <c r="I47" s="29"/>
      <c r="J47" s="29"/>
      <c r="K47" s="29">
        <v>1</v>
      </c>
      <c r="L47" s="32" t="s">
        <v>85</v>
      </c>
      <c r="M47" s="138"/>
    </row>
    <row r="48" spans="2:13" x14ac:dyDescent="0.2">
      <c r="B48" s="136"/>
      <c r="C48" s="39" t="s">
        <v>16</v>
      </c>
      <c r="D48" s="34">
        <v>1</v>
      </c>
      <c r="E48" s="34"/>
      <c r="F48" s="34"/>
      <c r="G48" s="34"/>
      <c r="H48" s="34"/>
      <c r="I48" s="34"/>
      <c r="J48" s="34"/>
      <c r="K48" s="34">
        <v>1</v>
      </c>
      <c r="L48" s="49" t="s">
        <v>64</v>
      </c>
      <c r="M48" s="138"/>
    </row>
    <row r="49" spans="2:13" ht="28.15" customHeight="1" thickBot="1" x14ac:dyDescent="0.25">
      <c r="B49" s="136"/>
      <c r="C49" s="94" t="s">
        <v>116</v>
      </c>
      <c r="D49" s="36">
        <v>1</v>
      </c>
      <c r="E49" s="36"/>
      <c r="F49" s="36"/>
      <c r="G49" s="36"/>
      <c r="H49" s="36"/>
      <c r="I49" s="36"/>
      <c r="J49" s="36"/>
      <c r="K49" s="36">
        <v>1</v>
      </c>
      <c r="L49" s="38" t="s">
        <v>65</v>
      </c>
      <c r="M49" s="138"/>
    </row>
    <row r="50" spans="2:13" ht="26.25" thickBot="1" x14ac:dyDescent="0.25">
      <c r="B50" s="136"/>
      <c r="C50" s="93" t="s">
        <v>31</v>
      </c>
      <c r="D50" s="46">
        <f>D51+D52+D53</f>
        <v>3</v>
      </c>
      <c r="E50" s="46"/>
      <c r="F50" s="46"/>
      <c r="G50" s="46"/>
      <c r="H50" s="46"/>
      <c r="I50" s="46"/>
      <c r="J50" s="46"/>
      <c r="K50" s="46">
        <f>K51+K52+K53</f>
        <v>3</v>
      </c>
      <c r="L50" s="45" t="s">
        <v>23</v>
      </c>
      <c r="M50" s="138"/>
    </row>
    <row r="51" spans="2:13" x14ac:dyDescent="0.2">
      <c r="B51" s="136"/>
      <c r="C51" s="39" t="s">
        <v>66</v>
      </c>
      <c r="D51" s="29">
        <v>1</v>
      </c>
      <c r="E51" s="29"/>
      <c r="F51" s="29"/>
      <c r="G51" s="29"/>
      <c r="H51" s="29"/>
      <c r="I51" s="29"/>
      <c r="J51" s="29"/>
      <c r="K51" s="29">
        <v>1</v>
      </c>
      <c r="L51" s="32" t="s">
        <v>133</v>
      </c>
      <c r="M51" s="138"/>
    </row>
    <row r="52" spans="2:13" x14ac:dyDescent="0.2">
      <c r="B52" s="136"/>
      <c r="C52" s="39" t="s">
        <v>16</v>
      </c>
      <c r="D52" s="34">
        <v>1</v>
      </c>
      <c r="E52" s="34"/>
      <c r="F52" s="34"/>
      <c r="G52" s="34"/>
      <c r="H52" s="34"/>
      <c r="I52" s="34"/>
      <c r="J52" s="34"/>
      <c r="K52" s="34">
        <v>1</v>
      </c>
      <c r="L52" s="52" t="s">
        <v>64</v>
      </c>
      <c r="M52" s="138"/>
    </row>
    <row r="53" spans="2:13" ht="15.75" thickBot="1" x14ac:dyDescent="0.25">
      <c r="B53" s="136"/>
      <c r="C53" s="94" t="s">
        <v>67</v>
      </c>
      <c r="D53" s="36">
        <v>1</v>
      </c>
      <c r="E53" s="36"/>
      <c r="F53" s="36"/>
      <c r="G53" s="36"/>
      <c r="H53" s="36"/>
      <c r="I53" s="36"/>
      <c r="J53" s="36"/>
      <c r="K53" s="36">
        <v>1</v>
      </c>
      <c r="L53" s="51" t="s">
        <v>51</v>
      </c>
      <c r="M53" s="138"/>
    </row>
    <row r="54" spans="2:13" ht="29.1" customHeight="1" thickBot="1" x14ac:dyDescent="0.25">
      <c r="B54" s="26"/>
      <c r="C54" s="93" t="s">
        <v>44</v>
      </c>
      <c r="D54" s="46">
        <f>D55+D56</f>
        <v>2</v>
      </c>
      <c r="E54" s="46"/>
      <c r="F54" s="46"/>
      <c r="G54" s="46"/>
      <c r="H54" s="46"/>
      <c r="I54" s="46"/>
      <c r="J54" s="46"/>
      <c r="K54" s="46">
        <f>K55+K56</f>
        <v>2</v>
      </c>
      <c r="L54" s="45" t="s">
        <v>24</v>
      </c>
      <c r="M54" s="25"/>
    </row>
    <row r="55" spans="2:13" x14ac:dyDescent="0.2">
      <c r="B55" s="26"/>
      <c r="C55" s="35" t="s">
        <v>68</v>
      </c>
      <c r="D55" s="29">
        <v>1</v>
      </c>
      <c r="E55" s="29"/>
      <c r="F55" s="29"/>
      <c r="G55" s="29"/>
      <c r="H55" s="29"/>
      <c r="I55" s="29"/>
      <c r="J55" s="29"/>
      <c r="K55" s="29">
        <v>1</v>
      </c>
      <c r="L55" s="32" t="s">
        <v>122</v>
      </c>
      <c r="M55" s="25"/>
    </row>
    <row r="56" spans="2:13" ht="15.75" thickBot="1" x14ac:dyDescent="0.25">
      <c r="B56" s="26"/>
      <c r="C56" s="94" t="s">
        <v>132</v>
      </c>
      <c r="D56" s="31">
        <v>1</v>
      </c>
      <c r="E56" s="31"/>
      <c r="F56" s="31"/>
      <c r="G56" s="31"/>
      <c r="H56" s="31"/>
      <c r="I56" s="31"/>
      <c r="J56" s="31"/>
      <c r="K56" s="31">
        <v>1</v>
      </c>
      <c r="L56" s="40" t="s">
        <v>50</v>
      </c>
      <c r="M56" s="25"/>
    </row>
    <row r="57" spans="2:13" ht="46.15" customHeight="1" thickBot="1" x14ac:dyDescent="0.25">
      <c r="B57" s="4" t="s">
        <v>14</v>
      </c>
      <c r="C57" s="92"/>
      <c r="D57" s="27"/>
      <c r="E57" s="27"/>
      <c r="F57" s="27"/>
      <c r="G57" s="27"/>
      <c r="H57" s="27"/>
      <c r="I57" s="27"/>
      <c r="J57" s="27"/>
      <c r="K57" s="27"/>
      <c r="M57" s="24" t="s">
        <v>15</v>
      </c>
    </row>
    <row r="58" spans="2:13" ht="77.25" thickBot="1" x14ac:dyDescent="0.25">
      <c r="B58" s="4" t="s">
        <v>109</v>
      </c>
      <c r="C58" s="91" t="s">
        <v>2</v>
      </c>
      <c r="D58" s="16">
        <f>D59+D60+D61+D62</f>
        <v>10</v>
      </c>
      <c r="E58" s="16"/>
      <c r="F58" s="16"/>
      <c r="G58" s="16"/>
      <c r="H58" s="16"/>
      <c r="I58" s="16"/>
      <c r="J58" s="16"/>
      <c r="K58" s="16">
        <f>K59+K60+K61+K62</f>
        <v>10</v>
      </c>
      <c r="L58" s="17" t="s">
        <v>10</v>
      </c>
      <c r="M58" s="7" t="s">
        <v>103</v>
      </c>
    </row>
    <row r="59" spans="2:13" ht="23.65" customHeight="1" x14ac:dyDescent="0.2">
      <c r="B59" s="139"/>
      <c r="C59" s="39" t="s">
        <v>88</v>
      </c>
      <c r="D59" s="29">
        <v>2</v>
      </c>
      <c r="E59" s="29"/>
      <c r="F59" s="29"/>
      <c r="G59" s="29"/>
      <c r="H59" s="29"/>
      <c r="I59" s="29"/>
      <c r="J59" s="29"/>
      <c r="K59" s="29">
        <v>2</v>
      </c>
      <c r="L59" s="41" t="s">
        <v>91</v>
      </c>
      <c r="M59" s="132"/>
    </row>
    <row r="60" spans="2:13" ht="30" x14ac:dyDescent="0.2">
      <c r="B60" s="140"/>
      <c r="C60" s="39" t="s">
        <v>89</v>
      </c>
      <c r="D60" s="34">
        <v>3</v>
      </c>
      <c r="E60" s="34"/>
      <c r="F60" s="34"/>
      <c r="G60" s="34"/>
      <c r="H60" s="34"/>
      <c r="I60" s="34"/>
      <c r="J60" s="34"/>
      <c r="K60" s="34">
        <v>3</v>
      </c>
      <c r="L60" s="32" t="s">
        <v>86</v>
      </c>
      <c r="M60" s="133"/>
    </row>
    <row r="61" spans="2:13" ht="34.5" customHeight="1" x14ac:dyDescent="0.2">
      <c r="B61" s="140"/>
      <c r="C61" s="95" t="s">
        <v>90</v>
      </c>
      <c r="D61" s="34">
        <v>2</v>
      </c>
      <c r="E61" s="34"/>
      <c r="F61" s="34"/>
      <c r="G61" s="34"/>
      <c r="H61" s="34"/>
      <c r="I61" s="34"/>
      <c r="J61" s="34"/>
      <c r="K61" s="34">
        <v>2</v>
      </c>
      <c r="L61" s="42" t="s">
        <v>87</v>
      </c>
      <c r="M61" s="133"/>
    </row>
    <row r="62" spans="2:13" ht="65.099999999999994" customHeight="1" x14ac:dyDescent="0.2">
      <c r="B62" s="140"/>
      <c r="C62" s="58" t="s">
        <v>35</v>
      </c>
      <c r="D62" s="59">
        <v>3</v>
      </c>
      <c r="E62" s="59"/>
      <c r="F62" s="59"/>
      <c r="G62" s="59"/>
      <c r="H62" s="59"/>
      <c r="I62" s="59"/>
      <c r="J62" s="59"/>
      <c r="K62" s="59">
        <v>3</v>
      </c>
      <c r="L62" s="32" t="s">
        <v>34</v>
      </c>
      <c r="M62" s="133"/>
    </row>
    <row r="63" spans="2:13" ht="25.15" customHeight="1" thickBot="1" x14ac:dyDescent="0.25">
      <c r="B63" s="88" t="s">
        <v>14</v>
      </c>
      <c r="C63" s="96"/>
      <c r="D63" s="85"/>
      <c r="E63" s="85"/>
      <c r="F63" s="85"/>
      <c r="G63" s="85"/>
      <c r="H63" s="85"/>
      <c r="I63" s="85"/>
      <c r="J63" s="85"/>
      <c r="K63" s="85"/>
      <c r="L63" s="86"/>
      <c r="M63" s="89" t="s">
        <v>15</v>
      </c>
    </row>
    <row r="64" spans="2:13" ht="63.4" customHeight="1" thickBot="1" x14ac:dyDescent="0.25">
      <c r="B64" s="3" t="s">
        <v>104</v>
      </c>
      <c r="C64" s="97" t="s">
        <v>37</v>
      </c>
      <c r="D64" s="16">
        <f>SUM(D65:D69)</f>
        <v>10</v>
      </c>
      <c r="E64" s="16"/>
      <c r="F64" s="16"/>
      <c r="G64" s="16"/>
      <c r="H64" s="16"/>
      <c r="I64" s="16"/>
      <c r="J64" s="16"/>
      <c r="K64" s="27">
        <f>SUM(K65:K69)</f>
        <v>10</v>
      </c>
      <c r="L64" s="60" t="s">
        <v>36</v>
      </c>
      <c r="M64" s="20" t="s">
        <v>105</v>
      </c>
    </row>
    <row r="65" spans="2:13" ht="16.5" customHeight="1" x14ac:dyDescent="0.25">
      <c r="B65" s="129"/>
      <c r="C65" s="101" t="s">
        <v>92</v>
      </c>
      <c r="D65" s="29">
        <v>2</v>
      </c>
      <c r="E65" s="29"/>
      <c r="F65" s="29"/>
      <c r="G65" s="29"/>
      <c r="H65" s="29"/>
      <c r="I65" s="29"/>
      <c r="J65" s="29"/>
      <c r="K65" s="29">
        <v>2</v>
      </c>
      <c r="L65" s="61" t="s">
        <v>38</v>
      </c>
      <c r="M65" s="132"/>
    </row>
    <row r="66" spans="2:13" x14ac:dyDescent="0.2">
      <c r="B66" s="130"/>
      <c r="C66" s="102" t="s">
        <v>93</v>
      </c>
      <c r="D66" s="34">
        <v>2</v>
      </c>
      <c r="E66" s="34"/>
      <c r="F66" s="34"/>
      <c r="G66" s="34"/>
      <c r="H66" s="34"/>
      <c r="I66" s="34"/>
      <c r="J66" s="34"/>
      <c r="K66" s="34">
        <v>2</v>
      </c>
      <c r="L66" s="77" t="s">
        <v>39</v>
      </c>
      <c r="M66" s="133"/>
    </row>
    <row r="67" spans="2:13" x14ac:dyDescent="0.2">
      <c r="B67" s="130"/>
      <c r="C67" s="103" t="s">
        <v>94</v>
      </c>
      <c r="D67" s="53">
        <v>2</v>
      </c>
      <c r="E67" s="53"/>
      <c r="F67" s="53"/>
      <c r="G67" s="53"/>
      <c r="H67" s="53"/>
      <c r="I67" s="53"/>
      <c r="J67" s="53"/>
      <c r="K67" s="53">
        <v>2</v>
      </c>
      <c r="L67" s="78" t="s">
        <v>40</v>
      </c>
      <c r="M67" s="133"/>
    </row>
    <row r="68" spans="2:13" ht="18" customHeight="1" x14ac:dyDescent="0.2">
      <c r="B68" s="130"/>
      <c r="C68" s="102" t="s">
        <v>95</v>
      </c>
      <c r="D68" s="70">
        <v>2</v>
      </c>
      <c r="E68" s="70"/>
      <c r="F68" s="70"/>
      <c r="G68" s="70"/>
      <c r="H68" s="70"/>
      <c r="I68" s="70"/>
      <c r="J68" s="70"/>
      <c r="K68" s="54">
        <v>2</v>
      </c>
      <c r="L68" s="78" t="s">
        <v>41</v>
      </c>
      <c r="M68" s="133"/>
    </row>
    <row r="69" spans="2:13" ht="15.75" thickBot="1" x14ac:dyDescent="0.25">
      <c r="B69" s="131"/>
      <c r="C69" s="104" t="s">
        <v>96</v>
      </c>
      <c r="D69" s="55">
        <v>2</v>
      </c>
      <c r="E69" s="31"/>
      <c r="F69" s="31"/>
      <c r="G69" s="31"/>
      <c r="H69" s="31"/>
      <c r="I69" s="31"/>
      <c r="J69" s="31"/>
      <c r="K69" s="31">
        <v>2</v>
      </c>
      <c r="L69" s="79" t="s">
        <v>42</v>
      </c>
      <c r="M69" s="134"/>
    </row>
    <row r="70" spans="2:13" ht="30.6" customHeight="1" thickBot="1" x14ac:dyDescent="0.25">
      <c r="B70" s="15" t="s">
        <v>14</v>
      </c>
      <c r="C70" s="92"/>
      <c r="D70" s="8"/>
      <c r="E70" s="8"/>
      <c r="F70" s="8"/>
      <c r="G70" s="8"/>
      <c r="H70" s="8"/>
      <c r="I70" s="8"/>
      <c r="J70" s="8"/>
      <c r="K70" s="8"/>
      <c r="L70" s="62"/>
      <c r="M70" s="24" t="s">
        <v>15</v>
      </c>
    </row>
    <row r="71" spans="2:13" ht="35.25" customHeight="1" thickBot="1" x14ac:dyDescent="0.25">
      <c r="B71" s="5" t="s">
        <v>3</v>
      </c>
      <c r="C71" s="98" t="s">
        <v>4</v>
      </c>
      <c r="D71" s="31"/>
      <c r="E71" s="31"/>
      <c r="F71" s="31"/>
      <c r="G71" s="31"/>
      <c r="H71" s="31"/>
      <c r="I71" s="31"/>
      <c r="J71" s="31"/>
      <c r="K71" s="31"/>
      <c r="L71" s="56" t="s">
        <v>131</v>
      </c>
      <c r="M71" s="7" t="s">
        <v>11</v>
      </c>
    </row>
    <row r="72" spans="2:13" ht="15.75" thickBot="1" x14ac:dyDescent="0.25">
      <c r="B72" s="6" t="s">
        <v>5</v>
      </c>
      <c r="C72" s="99"/>
      <c r="D72" s="114"/>
      <c r="E72" s="114"/>
      <c r="F72" s="114"/>
      <c r="G72" s="114"/>
      <c r="H72" s="114"/>
      <c r="I72" s="114"/>
      <c r="J72" s="114"/>
      <c r="K72" s="114"/>
      <c r="L72" s="62"/>
      <c r="M72" s="12" t="s">
        <v>9</v>
      </c>
    </row>
    <row r="73" spans="2:13" ht="25.15" customHeight="1" thickBot="1" x14ac:dyDescent="0.4">
      <c r="B73" s="90"/>
      <c r="C73" s="57" t="s">
        <v>6</v>
      </c>
      <c r="D73" s="115">
        <f>D6+D11+D21+D58+D64+D71</f>
        <v>100</v>
      </c>
      <c r="E73" s="115"/>
      <c r="F73" s="115"/>
      <c r="G73" s="115"/>
      <c r="H73" s="115"/>
      <c r="I73" s="115"/>
      <c r="J73" s="115"/>
      <c r="K73" s="115">
        <f>K6+K11+K21+K58+K64+K71</f>
        <v>100</v>
      </c>
      <c r="L73" s="57" t="s">
        <v>43</v>
      </c>
      <c r="M73" s="76"/>
    </row>
    <row r="74" spans="2:13" ht="16.5" thickBot="1" x14ac:dyDescent="0.25">
      <c r="B74" s="4" t="s">
        <v>14</v>
      </c>
      <c r="C74" s="80"/>
      <c r="D74" s="10"/>
      <c r="E74" s="10"/>
      <c r="F74" s="10"/>
      <c r="G74" s="10"/>
      <c r="H74" s="10"/>
      <c r="I74" s="10"/>
      <c r="J74" s="10"/>
      <c r="K74" s="10"/>
      <c r="L74" s="23"/>
      <c r="M74" s="17" t="s">
        <v>15</v>
      </c>
    </row>
    <row r="75" spans="2:13" ht="15.75" x14ac:dyDescent="0.25">
      <c r="L75" s="18" t="s">
        <v>45</v>
      </c>
    </row>
    <row r="81" spans="2:4" ht="20.25" x14ac:dyDescent="0.3">
      <c r="B81" s="119" t="s">
        <v>143</v>
      </c>
      <c r="C81" s="119"/>
      <c r="D81" s="117"/>
    </row>
    <row r="82" spans="2:4" ht="20.25" x14ac:dyDescent="0.3">
      <c r="B82" s="119" t="s">
        <v>144</v>
      </c>
      <c r="C82" s="119"/>
      <c r="D82" s="117"/>
    </row>
    <row r="83" spans="2:4" ht="20.25" x14ac:dyDescent="0.3">
      <c r="B83" s="119" t="s">
        <v>145</v>
      </c>
      <c r="C83" s="119"/>
      <c r="D83" s="118"/>
    </row>
  </sheetData>
  <mergeCells count="18">
    <mergeCell ref="D13:D14"/>
    <mergeCell ref="K13:K14"/>
    <mergeCell ref="B81:C81"/>
    <mergeCell ref="B82:C82"/>
    <mergeCell ref="B83:C83"/>
    <mergeCell ref="L2:M2"/>
    <mergeCell ref="B2:C2"/>
    <mergeCell ref="M7:M9"/>
    <mergeCell ref="B7:B9"/>
    <mergeCell ref="B13:B18"/>
    <mergeCell ref="D4:K4"/>
    <mergeCell ref="B65:B69"/>
    <mergeCell ref="M65:M69"/>
    <mergeCell ref="B22:B53"/>
    <mergeCell ref="M13:M18"/>
    <mergeCell ref="M22:M53"/>
    <mergeCell ref="B59:B62"/>
    <mergeCell ref="M59:M62"/>
  </mergeCells>
  <phoneticPr fontId="4" type="noConversion"/>
  <printOptions horizontalCentered="1"/>
  <pageMargins left="0.5" right="0.5" top="0.5" bottom="0.5" header="0.2" footer="0.18"/>
  <pageSetup paperSize="8" scale="79" fitToHeight="4" orientation="landscape" r:id="rId1"/>
  <headerFooter>
    <oddHeader>&amp;R&amp;"Arial,Regular"&amp;12مشروع: تقدير قيمة الأصول والموجودات والالتزامات والأعمال الجارية وفقاً للقانون ٤٣١ (٢٠٠٢) والقانون رقم ٩ (٢٠٢٢)</oddHeader>
    <oddFooter>&amp;CAsset Valuation - Evaluation Criteria REV 0B&amp;RPage &amp;P</oddFooter>
  </headerFooter>
  <rowBreaks count="5" manualBreakCount="5">
    <brk id="10" max="16383" man="1"/>
    <brk id="13" max="16383" man="1"/>
    <brk id="17" max="16383" man="1"/>
    <brk id="20" max="16383" man="1"/>
    <brk id="5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TEC</vt:lpstr>
      <vt:lpstr>TEC!Print_Area</vt:lpstr>
      <vt:lpstr>TEC!Print_Titles</vt:lpstr>
    </vt:vector>
  </TitlesOfParts>
  <Company>DAR AL Handasah Office 365</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Georges Nemer PMC, Beirut</dc:creator>
  <cp:lastModifiedBy>DANIELLE SALIBA</cp:lastModifiedBy>
  <cp:lastPrinted>2025-11-21T08:44:03Z</cp:lastPrinted>
  <dcterms:created xsi:type="dcterms:W3CDTF">2025-05-05T09:58:46Z</dcterms:created>
  <dcterms:modified xsi:type="dcterms:W3CDTF">2026-09-08T06:33:14Z</dcterms:modified>
</cp:coreProperties>
</file>