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F-PRO-TPR\Telco\RFTs\2026\Laptops RFT\RFT Documents\"/>
    </mc:Choice>
  </mc:AlternateContent>
  <xr:revisionPtr revIDLastSave="0" documentId="13_ncr:1_{03D0BE2F-3D98-4564-A501-C3530D74DC18}"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2" r:id="rId1"/>
    <sheet name="Technical Scoring" sheetId="1" r:id="rId2"/>
    <sheet name="Commercial Scoring" sheetId="4" r:id="rId3"/>
  </sheets>
  <definedNames>
    <definedName name="_xlnm.Print_Area" localSheetId="2">'Commercial Scoring'!$A$1:$Q$33</definedName>
    <definedName name="_xlnm.Print_Area" localSheetId="0">'Grade of Compliance Range'!$A$1:$M$13</definedName>
    <definedName name="_xlnm.Print_Area" localSheetId="1">'Technical Scoring'!$A$1:$T$164</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2" i="1" l="1"/>
  <c r="P132" i="1"/>
  <c r="Q132" i="1"/>
  <c r="R132" i="1"/>
  <c r="S132" i="1"/>
  <c r="T132" i="1"/>
  <c r="T107" i="1" l="1"/>
  <c r="S107" i="1"/>
  <c r="R107" i="1"/>
  <c r="Q107" i="1"/>
  <c r="P107" i="1"/>
  <c r="O107" i="1"/>
  <c r="T103" i="1"/>
  <c r="S103" i="1"/>
  <c r="R103" i="1"/>
  <c r="Q103" i="1"/>
  <c r="P103" i="1"/>
  <c r="O103" i="1"/>
  <c r="T102" i="1"/>
  <c r="S102" i="1"/>
  <c r="R102" i="1"/>
  <c r="Q102" i="1"/>
  <c r="P102" i="1"/>
  <c r="O102" i="1"/>
  <c r="T101" i="1"/>
  <c r="S101" i="1"/>
  <c r="R101" i="1"/>
  <c r="Q101" i="1"/>
  <c r="P101" i="1"/>
  <c r="O101" i="1"/>
  <c r="T100" i="1"/>
  <c r="S100" i="1"/>
  <c r="R100" i="1"/>
  <c r="Q100" i="1"/>
  <c r="P100" i="1"/>
  <c r="O100" i="1"/>
  <c r="T99" i="1"/>
  <c r="S99" i="1"/>
  <c r="R99" i="1"/>
  <c r="Q99" i="1"/>
  <c r="P99" i="1"/>
  <c r="O99" i="1"/>
  <c r="T98" i="1"/>
  <c r="S98" i="1"/>
  <c r="R98" i="1"/>
  <c r="Q98" i="1"/>
  <c r="P98" i="1"/>
  <c r="O98" i="1"/>
  <c r="T97" i="1"/>
  <c r="S97" i="1"/>
  <c r="R97" i="1"/>
  <c r="Q97" i="1"/>
  <c r="P97" i="1"/>
  <c r="O97" i="1"/>
  <c r="T96" i="1"/>
  <c r="S96" i="1"/>
  <c r="R96" i="1"/>
  <c r="Q96" i="1"/>
  <c r="P96" i="1"/>
  <c r="O96" i="1"/>
  <c r="T95" i="1"/>
  <c r="S95" i="1"/>
  <c r="R95" i="1"/>
  <c r="Q95" i="1"/>
  <c r="P95" i="1"/>
  <c r="O95" i="1"/>
  <c r="T94" i="1"/>
  <c r="S94" i="1"/>
  <c r="R94" i="1"/>
  <c r="Q94" i="1"/>
  <c r="P94" i="1"/>
  <c r="O94" i="1"/>
  <c r="T93" i="1"/>
  <c r="S93" i="1"/>
  <c r="R93" i="1"/>
  <c r="Q93" i="1"/>
  <c r="P93" i="1"/>
  <c r="O93" i="1"/>
  <c r="T92" i="1"/>
  <c r="S92" i="1"/>
  <c r="R92" i="1"/>
  <c r="Q92" i="1"/>
  <c r="P92" i="1"/>
  <c r="O92" i="1"/>
  <c r="T91" i="1"/>
  <c r="S91" i="1"/>
  <c r="R91" i="1"/>
  <c r="Q91" i="1"/>
  <c r="P91" i="1"/>
  <c r="O91" i="1"/>
  <c r="T90" i="1"/>
  <c r="S90" i="1"/>
  <c r="R90" i="1"/>
  <c r="Q90" i="1"/>
  <c r="P90" i="1"/>
  <c r="O90" i="1"/>
  <c r="T89" i="1"/>
  <c r="S89" i="1"/>
  <c r="R89" i="1"/>
  <c r="Q89" i="1"/>
  <c r="P89" i="1"/>
  <c r="O89" i="1"/>
  <c r="T88" i="1"/>
  <c r="S88" i="1"/>
  <c r="R88" i="1"/>
  <c r="Q88" i="1"/>
  <c r="P88" i="1"/>
  <c r="O88" i="1"/>
  <c r="T87" i="1"/>
  <c r="S87" i="1"/>
  <c r="R87" i="1"/>
  <c r="Q87" i="1"/>
  <c r="P87" i="1"/>
  <c r="O87" i="1"/>
  <c r="T86" i="1"/>
  <c r="S86" i="1"/>
  <c r="R86" i="1"/>
  <c r="Q86" i="1"/>
  <c r="P86" i="1"/>
  <c r="O86" i="1"/>
  <c r="T85" i="1"/>
  <c r="S85" i="1"/>
  <c r="R85" i="1"/>
  <c r="Q85" i="1"/>
  <c r="P85" i="1"/>
  <c r="O85" i="1"/>
  <c r="T84" i="1"/>
  <c r="S84" i="1"/>
  <c r="R84" i="1"/>
  <c r="Q84" i="1"/>
  <c r="P84" i="1"/>
  <c r="O84" i="1"/>
  <c r="T83" i="1"/>
  <c r="S83" i="1"/>
  <c r="R83" i="1"/>
  <c r="Q83" i="1"/>
  <c r="P83" i="1"/>
  <c r="O83" i="1"/>
  <c r="T82" i="1"/>
  <c r="S82" i="1"/>
  <c r="R82" i="1"/>
  <c r="Q82" i="1"/>
  <c r="P82" i="1"/>
  <c r="O82" i="1"/>
  <c r="T81" i="1"/>
  <c r="S81" i="1"/>
  <c r="R81" i="1"/>
  <c r="Q81" i="1"/>
  <c r="P81" i="1"/>
  <c r="O81" i="1"/>
  <c r="T80" i="1"/>
  <c r="S80" i="1"/>
  <c r="R80" i="1"/>
  <c r="Q80" i="1"/>
  <c r="P80" i="1"/>
  <c r="O80" i="1"/>
  <c r="T79" i="1"/>
  <c r="S79" i="1"/>
  <c r="R79" i="1"/>
  <c r="Q79" i="1"/>
  <c r="P79" i="1"/>
  <c r="O79" i="1"/>
  <c r="T78" i="1"/>
  <c r="S78" i="1"/>
  <c r="R78" i="1"/>
  <c r="Q78" i="1"/>
  <c r="P78" i="1"/>
  <c r="O78" i="1"/>
  <c r="T77" i="1"/>
  <c r="S77" i="1"/>
  <c r="R77" i="1"/>
  <c r="Q77" i="1"/>
  <c r="P77" i="1"/>
  <c r="O77" i="1"/>
  <c r="T76" i="1"/>
  <c r="S76" i="1"/>
  <c r="R76" i="1"/>
  <c r="Q76" i="1"/>
  <c r="P76" i="1"/>
  <c r="O76" i="1"/>
  <c r="T75" i="1"/>
  <c r="S75" i="1"/>
  <c r="R75" i="1"/>
  <c r="Q75" i="1"/>
  <c r="P75" i="1"/>
  <c r="O75" i="1"/>
  <c r="T74" i="1"/>
  <c r="S74" i="1"/>
  <c r="R74" i="1"/>
  <c r="Q74" i="1"/>
  <c r="P74" i="1"/>
  <c r="O74" i="1"/>
  <c r="T73" i="1"/>
  <c r="S73" i="1"/>
  <c r="R73" i="1"/>
  <c r="Q73" i="1"/>
  <c r="P73" i="1"/>
  <c r="O73" i="1"/>
  <c r="T72" i="1"/>
  <c r="S72" i="1"/>
  <c r="R72" i="1"/>
  <c r="Q72" i="1"/>
  <c r="P72" i="1"/>
  <c r="O72" i="1"/>
  <c r="T71" i="1"/>
  <c r="S71" i="1"/>
  <c r="R71" i="1"/>
  <c r="Q71" i="1"/>
  <c r="P71" i="1"/>
  <c r="O71" i="1"/>
  <c r="T70" i="1"/>
  <c r="S70" i="1"/>
  <c r="R70" i="1"/>
  <c r="Q70" i="1"/>
  <c r="P70" i="1"/>
  <c r="O70" i="1"/>
  <c r="T69" i="1"/>
  <c r="S69" i="1"/>
  <c r="R69" i="1"/>
  <c r="Q69" i="1"/>
  <c r="P69" i="1"/>
  <c r="O69" i="1"/>
  <c r="T68" i="1"/>
  <c r="S68" i="1"/>
  <c r="R68" i="1"/>
  <c r="Q68" i="1"/>
  <c r="P68" i="1"/>
  <c r="O68" i="1"/>
  <c r="T67" i="1"/>
  <c r="S67" i="1"/>
  <c r="R67" i="1"/>
  <c r="Q67" i="1"/>
  <c r="P67" i="1"/>
  <c r="O67" i="1"/>
  <c r="T66" i="1"/>
  <c r="S66" i="1"/>
  <c r="R66" i="1"/>
  <c r="Q66" i="1"/>
  <c r="P66" i="1"/>
  <c r="O66" i="1"/>
  <c r="T65" i="1"/>
  <c r="S65" i="1"/>
  <c r="R65" i="1"/>
  <c r="Q65" i="1"/>
  <c r="P65" i="1"/>
  <c r="O65" i="1"/>
  <c r="T64" i="1"/>
  <c r="S64" i="1"/>
  <c r="R64" i="1"/>
  <c r="Q64" i="1"/>
  <c r="P64" i="1"/>
  <c r="O64" i="1"/>
  <c r="T63" i="1"/>
  <c r="S63" i="1"/>
  <c r="R63" i="1"/>
  <c r="Q63" i="1"/>
  <c r="P63" i="1"/>
  <c r="O63" i="1"/>
  <c r="T62" i="1"/>
  <c r="S62" i="1"/>
  <c r="R62" i="1"/>
  <c r="Q62" i="1"/>
  <c r="P62" i="1"/>
  <c r="O62" i="1"/>
  <c r="T61" i="1"/>
  <c r="S61" i="1"/>
  <c r="R61" i="1"/>
  <c r="Q61" i="1"/>
  <c r="P61" i="1"/>
  <c r="O61" i="1"/>
  <c r="T60" i="1"/>
  <c r="S60" i="1"/>
  <c r="R60" i="1"/>
  <c r="Q60" i="1"/>
  <c r="P60" i="1"/>
  <c r="O60" i="1"/>
  <c r="T59" i="1"/>
  <c r="S59" i="1"/>
  <c r="R59" i="1"/>
  <c r="Q59" i="1"/>
  <c r="P59" i="1"/>
  <c r="O59" i="1"/>
  <c r="T58" i="1"/>
  <c r="S58" i="1"/>
  <c r="R58" i="1"/>
  <c r="Q58" i="1"/>
  <c r="P58" i="1"/>
  <c r="O58" i="1"/>
  <c r="T57" i="1"/>
  <c r="S57" i="1"/>
  <c r="R57" i="1"/>
  <c r="Q57" i="1"/>
  <c r="P57" i="1"/>
  <c r="O57" i="1"/>
  <c r="O41" i="1"/>
  <c r="P41" i="1"/>
  <c r="Q41" i="1"/>
  <c r="R41" i="1"/>
  <c r="S41" i="1"/>
  <c r="T41" i="1"/>
  <c r="O42" i="1"/>
  <c r="P42" i="1"/>
  <c r="Q42" i="1"/>
  <c r="R42" i="1"/>
  <c r="S42" i="1"/>
  <c r="T42" i="1"/>
  <c r="O43" i="1"/>
  <c r="P43" i="1"/>
  <c r="Q43" i="1"/>
  <c r="R43" i="1"/>
  <c r="S43" i="1"/>
  <c r="T43" i="1"/>
  <c r="O150" i="1"/>
  <c r="P150" i="1"/>
  <c r="Q150" i="1"/>
  <c r="R150" i="1"/>
  <c r="S150" i="1"/>
  <c r="T150" i="1"/>
  <c r="O36" i="1" l="1"/>
  <c r="P36" i="1"/>
  <c r="Q36" i="1"/>
  <c r="R36" i="1"/>
  <c r="S36" i="1"/>
  <c r="T36" i="1"/>
  <c r="O35" i="1"/>
  <c r="P35" i="1"/>
  <c r="Q35" i="1"/>
  <c r="R35" i="1"/>
  <c r="S35" i="1"/>
  <c r="T35" i="1"/>
  <c r="T149" i="1"/>
  <c r="S149" i="1"/>
  <c r="R149" i="1"/>
  <c r="Q149" i="1"/>
  <c r="P149" i="1"/>
  <c r="O149" i="1"/>
  <c r="T148" i="1"/>
  <c r="S148" i="1"/>
  <c r="R148" i="1"/>
  <c r="Q148" i="1"/>
  <c r="P148" i="1"/>
  <c r="O148" i="1"/>
  <c r="T147" i="1"/>
  <c r="S147" i="1"/>
  <c r="R147" i="1"/>
  <c r="Q147" i="1"/>
  <c r="P147" i="1"/>
  <c r="O147" i="1"/>
  <c r="T146" i="1"/>
  <c r="S146" i="1"/>
  <c r="R146" i="1"/>
  <c r="Q146" i="1"/>
  <c r="P146" i="1"/>
  <c r="O146" i="1"/>
  <c r="T145" i="1"/>
  <c r="S145" i="1"/>
  <c r="R145" i="1"/>
  <c r="Q145" i="1"/>
  <c r="P145" i="1"/>
  <c r="O145" i="1"/>
  <c r="T144" i="1"/>
  <c r="S144" i="1"/>
  <c r="R144" i="1"/>
  <c r="Q144" i="1"/>
  <c r="P144" i="1"/>
  <c r="O144" i="1"/>
  <c r="T143" i="1"/>
  <c r="S143" i="1"/>
  <c r="R143" i="1"/>
  <c r="Q143" i="1"/>
  <c r="P143" i="1"/>
  <c r="O143" i="1"/>
  <c r="T142" i="1"/>
  <c r="S142" i="1"/>
  <c r="R142" i="1"/>
  <c r="Q142" i="1"/>
  <c r="P142" i="1"/>
  <c r="O142" i="1"/>
  <c r="T141" i="1"/>
  <c r="S141" i="1"/>
  <c r="R141" i="1"/>
  <c r="Q141" i="1"/>
  <c r="P141" i="1"/>
  <c r="O141" i="1"/>
  <c r="T140" i="1"/>
  <c r="S140" i="1"/>
  <c r="R140" i="1"/>
  <c r="Q140" i="1"/>
  <c r="P140" i="1"/>
  <c r="O140" i="1"/>
  <c r="T139" i="1"/>
  <c r="S139" i="1"/>
  <c r="R139" i="1"/>
  <c r="Q139" i="1"/>
  <c r="P139" i="1"/>
  <c r="O139" i="1"/>
  <c r="T137" i="1"/>
  <c r="S137" i="1"/>
  <c r="R137" i="1"/>
  <c r="Q137" i="1"/>
  <c r="P137" i="1"/>
  <c r="O137" i="1"/>
  <c r="T136" i="1"/>
  <c r="S136" i="1"/>
  <c r="R136" i="1"/>
  <c r="Q136" i="1"/>
  <c r="P136" i="1"/>
  <c r="O136" i="1"/>
  <c r="T135" i="1"/>
  <c r="S135" i="1"/>
  <c r="R135" i="1"/>
  <c r="Q135" i="1"/>
  <c r="P135" i="1"/>
  <c r="O135" i="1"/>
  <c r="T134" i="1"/>
  <c r="S134" i="1"/>
  <c r="R134" i="1"/>
  <c r="Q134" i="1"/>
  <c r="P134" i="1"/>
  <c r="O134" i="1"/>
  <c r="T133" i="1"/>
  <c r="S133" i="1"/>
  <c r="R133" i="1"/>
  <c r="Q133" i="1"/>
  <c r="P133" i="1"/>
  <c r="O133" i="1"/>
  <c r="T131" i="1"/>
  <c r="S131" i="1"/>
  <c r="R131" i="1"/>
  <c r="Q131" i="1"/>
  <c r="P131" i="1"/>
  <c r="O131" i="1"/>
  <c r="T130" i="1"/>
  <c r="S130" i="1"/>
  <c r="R130" i="1"/>
  <c r="Q130" i="1"/>
  <c r="P130" i="1"/>
  <c r="O130" i="1"/>
  <c r="T128" i="1"/>
  <c r="S128" i="1"/>
  <c r="R128" i="1"/>
  <c r="Q128" i="1"/>
  <c r="P128" i="1"/>
  <c r="O128" i="1"/>
  <c r="T127" i="1"/>
  <c r="S127" i="1"/>
  <c r="R127" i="1"/>
  <c r="Q127" i="1"/>
  <c r="P127" i="1"/>
  <c r="O127" i="1"/>
  <c r="T126" i="1"/>
  <c r="S126" i="1"/>
  <c r="R126" i="1"/>
  <c r="Q126" i="1"/>
  <c r="P126" i="1"/>
  <c r="O126" i="1"/>
  <c r="T125" i="1"/>
  <c r="S125" i="1"/>
  <c r="R125" i="1"/>
  <c r="Q125" i="1"/>
  <c r="P125" i="1"/>
  <c r="O125" i="1"/>
  <c r="T124" i="1"/>
  <c r="S124" i="1"/>
  <c r="R124" i="1"/>
  <c r="Q124" i="1"/>
  <c r="P124" i="1"/>
  <c r="O124" i="1"/>
  <c r="T123" i="1"/>
  <c r="S123" i="1"/>
  <c r="R123" i="1"/>
  <c r="Q123" i="1"/>
  <c r="P123" i="1"/>
  <c r="O123" i="1"/>
  <c r="T122" i="1"/>
  <c r="S122" i="1"/>
  <c r="R122" i="1"/>
  <c r="Q122" i="1"/>
  <c r="P122" i="1"/>
  <c r="O122" i="1"/>
  <c r="T121" i="1"/>
  <c r="S121" i="1"/>
  <c r="R121" i="1"/>
  <c r="Q121" i="1"/>
  <c r="P121" i="1"/>
  <c r="O121" i="1"/>
  <c r="T120" i="1"/>
  <c r="S120" i="1"/>
  <c r="R120" i="1"/>
  <c r="Q120" i="1"/>
  <c r="P120" i="1"/>
  <c r="O120" i="1"/>
  <c r="T119" i="1"/>
  <c r="S119" i="1"/>
  <c r="R119" i="1"/>
  <c r="Q119" i="1"/>
  <c r="P119" i="1"/>
  <c r="O119" i="1"/>
  <c r="T118" i="1"/>
  <c r="S118" i="1"/>
  <c r="R118" i="1"/>
  <c r="Q118" i="1"/>
  <c r="P118" i="1"/>
  <c r="O118" i="1"/>
  <c r="T117" i="1"/>
  <c r="S117" i="1"/>
  <c r="R117" i="1"/>
  <c r="Q117" i="1"/>
  <c r="P117" i="1"/>
  <c r="O117" i="1"/>
  <c r="T116" i="1"/>
  <c r="S116" i="1"/>
  <c r="R116" i="1"/>
  <c r="Q116" i="1"/>
  <c r="P116" i="1"/>
  <c r="O116" i="1"/>
  <c r="T115" i="1"/>
  <c r="S115" i="1"/>
  <c r="R115" i="1"/>
  <c r="Q115" i="1"/>
  <c r="P115" i="1"/>
  <c r="O115" i="1"/>
  <c r="T114" i="1"/>
  <c r="S114" i="1"/>
  <c r="R114" i="1"/>
  <c r="Q114" i="1"/>
  <c r="P114" i="1"/>
  <c r="O114" i="1"/>
  <c r="T113" i="1"/>
  <c r="S113" i="1"/>
  <c r="R113" i="1"/>
  <c r="Q113" i="1"/>
  <c r="P113" i="1"/>
  <c r="O113" i="1"/>
  <c r="T112" i="1"/>
  <c r="S112" i="1"/>
  <c r="R112" i="1"/>
  <c r="Q112" i="1"/>
  <c r="P112" i="1"/>
  <c r="O112" i="1"/>
  <c r="T111" i="1"/>
  <c r="S111" i="1"/>
  <c r="R111" i="1"/>
  <c r="Q111" i="1"/>
  <c r="P111" i="1"/>
  <c r="O111" i="1"/>
  <c r="T110" i="1"/>
  <c r="S110" i="1"/>
  <c r="R110" i="1"/>
  <c r="Q110" i="1"/>
  <c r="P110" i="1"/>
  <c r="O110" i="1"/>
  <c r="T109" i="1"/>
  <c r="S109" i="1"/>
  <c r="R109" i="1"/>
  <c r="Q109" i="1"/>
  <c r="P109" i="1"/>
  <c r="O109" i="1"/>
  <c r="T108" i="1"/>
  <c r="S108" i="1"/>
  <c r="R108" i="1"/>
  <c r="Q108" i="1"/>
  <c r="P108" i="1"/>
  <c r="O108" i="1"/>
  <c r="O12" i="1"/>
  <c r="P12" i="1"/>
  <c r="Q12" i="1"/>
  <c r="R12" i="1"/>
  <c r="S12" i="1"/>
  <c r="T12" i="1"/>
  <c r="O13" i="1"/>
  <c r="P13" i="1"/>
  <c r="Q13" i="1"/>
  <c r="R13" i="1"/>
  <c r="S13" i="1"/>
  <c r="T13" i="1"/>
  <c r="O14" i="1"/>
  <c r="P14" i="1"/>
  <c r="Q14" i="1"/>
  <c r="R14" i="1"/>
  <c r="S14" i="1"/>
  <c r="T14" i="1"/>
  <c r="O15" i="1"/>
  <c r="P15" i="1"/>
  <c r="Q15" i="1"/>
  <c r="R15" i="1"/>
  <c r="S15" i="1"/>
  <c r="T15" i="1"/>
  <c r="O16" i="1"/>
  <c r="P16" i="1"/>
  <c r="Q16" i="1"/>
  <c r="R16" i="1"/>
  <c r="S16" i="1"/>
  <c r="T16" i="1"/>
  <c r="O17" i="1"/>
  <c r="P17" i="1"/>
  <c r="Q17" i="1"/>
  <c r="R17" i="1"/>
  <c r="S17" i="1"/>
  <c r="T17" i="1"/>
  <c r="O18" i="1"/>
  <c r="P18" i="1"/>
  <c r="Q18" i="1"/>
  <c r="R18" i="1"/>
  <c r="S18" i="1"/>
  <c r="T18" i="1"/>
  <c r="O19" i="1"/>
  <c r="P19" i="1"/>
  <c r="Q19" i="1"/>
  <c r="R19" i="1"/>
  <c r="S19" i="1"/>
  <c r="T19" i="1"/>
  <c r="O20" i="1"/>
  <c r="P20" i="1"/>
  <c r="Q20" i="1"/>
  <c r="R20" i="1"/>
  <c r="S20" i="1"/>
  <c r="T20" i="1"/>
  <c r="O21" i="1"/>
  <c r="P21" i="1"/>
  <c r="Q21" i="1"/>
  <c r="R21" i="1"/>
  <c r="S21" i="1"/>
  <c r="T21" i="1"/>
  <c r="O22" i="1"/>
  <c r="P22" i="1"/>
  <c r="Q22" i="1"/>
  <c r="R22" i="1"/>
  <c r="S22" i="1"/>
  <c r="T22" i="1"/>
  <c r="O23" i="1"/>
  <c r="P23" i="1"/>
  <c r="Q23" i="1"/>
  <c r="R23" i="1"/>
  <c r="S23" i="1"/>
  <c r="T23" i="1"/>
  <c r="O24" i="1"/>
  <c r="P24" i="1"/>
  <c r="Q24" i="1"/>
  <c r="R24" i="1"/>
  <c r="S24" i="1"/>
  <c r="T24" i="1"/>
  <c r="O25" i="1"/>
  <c r="P25" i="1"/>
  <c r="Q25" i="1"/>
  <c r="R25" i="1"/>
  <c r="S25" i="1"/>
  <c r="T25" i="1"/>
  <c r="O26" i="1"/>
  <c r="P26" i="1"/>
  <c r="Q26" i="1"/>
  <c r="R26" i="1"/>
  <c r="S26" i="1"/>
  <c r="T26" i="1"/>
  <c r="O27" i="1"/>
  <c r="P27" i="1"/>
  <c r="Q27" i="1"/>
  <c r="R27" i="1"/>
  <c r="S27" i="1"/>
  <c r="T27" i="1"/>
  <c r="O28" i="1"/>
  <c r="P28" i="1"/>
  <c r="Q28" i="1"/>
  <c r="R28" i="1"/>
  <c r="S28" i="1"/>
  <c r="T28" i="1"/>
  <c r="O29" i="1"/>
  <c r="P29" i="1"/>
  <c r="Q29" i="1"/>
  <c r="R29" i="1"/>
  <c r="S29" i="1"/>
  <c r="T29" i="1"/>
  <c r="O30" i="1"/>
  <c r="P30" i="1"/>
  <c r="Q30" i="1"/>
  <c r="R30" i="1"/>
  <c r="S30" i="1"/>
  <c r="T30" i="1"/>
  <c r="O31" i="1"/>
  <c r="P31" i="1"/>
  <c r="Q31" i="1"/>
  <c r="R31" i="1"/>
  <c r="S31" i="1"/>
  <c r="T31" i="1"/>
  <c r="O32" i="1"/>
  <c r="P32" i="1"/>
  <c r="Q32" i="1"/>
  <c r="R32" i="1"/>
  <c r="S32" i="1"/>
  <c r="T32" i="1"/>
  <c r="O33" i="1"/>
  <c r="P33" i="1"/>
  <c r="Q33" i="1"/>
  <c r="R33" i="1"/>
  <c r="S33" i="1"/>
  <c r="T33" i="1"/>
  <c r="O34" i="1"/>
  <c r="P34" i="1"/>
  <c r="Q34" i="1"/>
  <c r="R34" i="1"/>
  <c r="S34" i="1"/>
  <c r="T34" i="1"/>
  <c r="O37" i="1"/>
  <c r="P37" i="1"/>
  <c r="Q37" i="1"/>
  <c r="R37" i="1"/>
  <c r="S37" i="1"/>
  <c r="T37" i="1"/>
  <c r="O38" i="1"/>
  <c r="P38" i="1"/>
  <c r="Q38" i="1"/>
  <c r="R38" i="1"/>
  <c r="S38" i="1"/>
  <c r="T38" i="1"/>
  <c r="O39" i="1"/>
  <c r="P39" i="1"/>
  <c r="Q39" i="1"/>
  <c r="R39" i="1"/>
  <c r="S39" i="1"/>
  <c r="T39" i="1"/>
  <c r="O40" i="1"/>
  <c r="P40" i="1"/>
  <c r="Q40" i="1"/>
  <c r="R40" i="1"/>
  <c r="S40" i="1"/>
  <c r="T40" i="1"/>
  <c r="O44" i="1"/>
  <c r="P44" i="1"/>
  <c r="Q44" i="1"/>
  <c r="R44" i="1"/>
  <c r="S44" i="1"/>
  <c r="T44" i="1"/>
  <c r="O45" i="1"/>
  <c r="P45" i="1"/>
  <c r="Q45" i="1"/>
  <c r="R45" i="1"/>
  <c r="S45" i="1"/>
  <c r="T45" i="1"/>
  <c r="O46" i="1"/>
  <c r="P46" i="1"/>
  <c r="Q46" i="1"/>
  <c r="R46" i="1"/>
  <c r="S46" i="1"/>
  <c r="T46" i="1"/>
  <c r="O47" i="1"/>
  <c r="P47" i="1"/>
  <c r="Q47" i="1"/>
  <c r="R47" i="1"/>
  <c r="S47" i="1"/>
  <c r="T47" i="1"/>
  <c r="O48" i="1"/>
  <c r="P48" i="1"/>
  <c r="Q48" i="1"/>
  <c r="R48" i="1"/>
  <c r="S48" i="1"/>
  <c r="T48" i="1"/>
  <c r="O49" i="1"/>
  <c r="P49" i="1"/>
  <c r="Q49" i="1"/>
  <c r="R49" i="1"/>
  <c r="S49" i="1"/>
  <c r="T49" i="1"/>
  <c r="O50" i="1"/>
  <c r="P50" i="1"/>
  <c r="Q50" i="1"/>
  <c r="R50" i="1"/>
  <c r="S50" i="1"/>
  <c r="T50" i="1"/>
  <c r="O51" i="1"/>
  <c r="P51" i="1"/>
  <c r="Q51" i="1"/>
  <c r="R51" i="1"/>
  <c r="S51" i="1"/>
  <c r="T51" i="1"/>
  <c r="O52" i="1"/>
  <c r="P52" i="1"/>
  <c r="Q52" i="1"/>
  <c r="R52" i="1"/>
  <c r="S52" i="1"/>
  <c r="T52" i="1"/>
  <c r="O53" i="1"/>
  <c r="P53" i="1"/>
  <c r="Q53" i="1"/>
  <c r="R53" i="1"/>
  <c r="S53" i="1"/>
  <c r="T53" i="1"/>
  <c r="O54" i="1"/>
  <c r="P54" i="1"/>
  <c r="Q54" i="1"/>
  <c r="R54" i="1"/>
  <c r="S54" i="1"/>
  <c r="T54" i="1"/>
  <c r="O55" i="1"/>
  <c r="P55" i="1"/>
  <c r="Q55" i="1"/>
  <c r="R55" i="1"/>
  <c r="S55" i="1"/>
  <c r="T55" i="1"/>
  <c r="O105" i="1"/>
  <c r="P105" i="1"/>
  <c r="Q105" i="1"/>
  <c r="R105" i="1"/>
  <c r="S105" i="1"/>
  <c r="T105" i="1"/>
  <c r="L10" i="4" l="1"/>
  <c r="L11" i="4"/>
  <c r="L12" i="4"/>
  <c r="L13" i="4"/>
  <c r="L14" i="4"/>
  <c r="L15" i="4"/>
  <c r="L16" i="4"/>
  <c r="L17" i="4"/>
  <c r="L18" i="4"/>
  <c r="L9" i="4"/>
  <c r="O10" i="1"/>
  <c r="O11" i="1"/>
  <c r="M20" i="4" l="1"/>
  <c r="N20" i="4"/>
  <c r="O20" i="4"/>
  <c r="P20" i="4"/>
  <c r="Q20"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L20" i="4" l="1"/>
  <c r="T11" i="1" l="1"/>
  <c r="T10" i="1"/>
  <c r="S11" i="1"/>
  <c r="S10" i="1"/>
  <c r="R11" i="1"/>
  <c r="R10" i="1"/>
  <c r="Q11" i="1"/>
  <c r="Q10" i="1"/>
  <c r="P11" i="1"/>
  <c r="P10" i="1"/>
  <c r="P151" i="1"/>
  <c r="O151" i="1"/>
  <c r="S151" i="1"/>
  <c r="Q151" i="1"/>
  <c r="T151" i="1"/>
  <c r="R1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F8" authorId="0" shapeId="0" xr:uid="{00000000-0006-0000-0100-000001000000}">
      <text>
        <r>
          <rPr>
            <b/>
            <sz val="8"/>
            <color indexed="81"/>
            <rFont val="Tahoma"/>
            <family val="2"/>
          </rPr>
          <t>Entity (Department/ Unit) that identified the requirement and that will be responsible for its evaluation.</t>
        </r>
      </text>
    </comment>
    <comment ref="H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J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K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L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M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<sst xmlns="http://schemas.openxmlformats.org/spreadsheetml/2006/main" count="532" uniqueCount="273">
  <si>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</si>
  <si>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</si>
  <si>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</si>
  <si>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</si>
  <si>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</si>
  <si>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</si>
  <si>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</si>
  <si>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</si>
  <si>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</si>
  <si>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</si>
  <si>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</si>
  <si>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</si>
  <si>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</si>
  <si>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</si>
  <si>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</si>
  <si>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</si>
  <si>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</si>
  <si>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</si>
  <si>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</si>
  <si>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</si>
  <si>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</si>
  <si>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</si>
  <si>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</si>
  <si>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</si>
  <si>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</si>
  <si>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</si>
  <si>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</si>
  <si>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</si>
  <si>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</si>
  <si>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</si>
  <si>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</si>
  <si>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</si>
  <si>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</si>
  <si>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</si>
  <si>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</si>
  <si>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</si>
  <si>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</si>
  <si>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</si>
  <si>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</si>
  <si>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</si>
  <si>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</si>
  <si>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</si>
  <si>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</si>
  <si>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</si>
  <si>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</si>
  <si>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</si>
  <si>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</si>
  <si>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</si>
  <si>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</si>
  <si>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</si>
  <si>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</si>
  <si>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</si>
  <si>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</si>
  <si>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</si>
  <si>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</si>
  <si>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</si>
  <si>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</si>
  <si>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Quantity</t>
  </si>
  <si>
    <t>Technical specifications</t>
  </si>
  <si>
    <t>Description</t>
  </si>
  <si>
    <t>Operating System</t>
  </si>
  <si>
    <t>Windows 11 Pro 64</t>
  </si>
  <si>
    <t>Processor</t>
  </si>
  <si>
    <t>Killing Criteria</t>
  </si>
  <si>
    <t>Max Turbo frequency</t>
  </si>
  <si>
    <t xml:space="preserve">Nb of cores </t>
  </si>
  <si>
    <t>Cache memory</t>
  </si>
  <si>
    <t>Memory</t>
  </si>
  <si>
    <t>Internal Storage /Hard Disk</t>
  </si>
  <si>
    <t>Graphics</t>
  </si>
  <si>
    <t>Display</t>
  </si>
  <si>
    <t xml:space="preserve">Between 14.0-14.5 inch WUXGA (1920x1200) WLED+LBL UWVA </t>
  </si>
  <si>
    <t>IPS, The display shall feature a matte non-reflective surface finish.</t>
  </si>
  <si>
    <t>1.2</t>
  </si>
  <si>
    <t>1.3</t>
  </si>
  <si>
    <t>1.4</t>
  </si>
  <si>
    <t>1.5</t>
  </si>
  <si>
    <t>1.6</t>
  </si>
  <si>
    <t>1.7</t>
  </si>
  <si>
    <t>1.9</t>
  </si>
  <si>
    <t>1.10</t>
  </si>
  <si>
    <t>1.11</t>
  </si>
  <si>
    <t>Project 
Name</t>
  </si>
  <si>
    <t>k</t>
  </si>
  <si>
    <t xml:space="preserve">Bidder shall specify if laptop features a touch screen </t>
  </si>
  <si>
    <t>flicker-free / low blue light (LBL) certification</t>
  </si>
  <si>
    <t>Audio</t>
  </si>
  <si>
    <t>1.12</t>
  </si>
  <si>
    <t>1.13</t>
  </si>
  <si>
    <t>Wireless</t>
  </si>
  <si>
    <t>Ports and Connectors</t>
  </si>
  <si>
    <t>1.14</t>
  </si>
  <si>
    <t>Input Device</t>
  </si>
  <si>
    <t>Touchpad/Clickpad with multi-touch gesture support</t>
  </si>
  <si>
    <t>Camera</t>
  </si>
  <si>
    <t>1.15</t>
  </si>
  <si>
    <t>1.16</t>
  </si>
  <si>
    <t>Built in Camera located at the top center of the screen bezel</t>
  </si>
  <si>
    <t>camera shutter/privacy cover</t>
  </si>
  <si>
    <t>Security</t>
  </si>
  <si>
    <t>Trusted Platform Module(TPM) 2.0 Embedded Security Chip</t>
  </si>
  <si>
    <t>AI tools</t>
  </si>
  <si>
    <t>Windows Hello biometric support</t>
  </si>
  <si>
    <t>facial recognition via IR camera, authentication fingerprint reader/sensor</t>
  </si>
  <si>
    <t>Battery</t>
  </si>
  <si>
    <t>Supports battery fast charge: approximately 50% in 30 minutes</t>
  </si>
  <si>
    <t>Thickness</t>
  </si>
  <si>
    <t>Full features Windows 11 support</t>
  </si>
  <si>
    <t>Awards obtained for proposed model</t>
  </si>
  <si>
    <t xml:space="preserve">Bidder to specify if any awards were won for the proposed model </t>
  </si>
  <si>
    <t>Accessories</t>
  </si>
  <si>
    <t>Display Ports Cables</t>
  </si>
  <si>
    <t>U Green Cable: Display Port to Display Port 1.5 meters</t>
  </si>
  <si>
    <t>Docking station (Same brand as notebook)</t>
  </si>
  <si>
    <t>Dock brand must match laptop brand</t>
  </si>
  <si>
    <t>The docking station shall support firmware updates through a vendor-provided utility or management tool. Bidder shall specify the firmware update mechanism (e.g., dedicated desktop application, BIOS/UEFI integration, or enterprise management tool compatibility. Firmware updates shall not require the dock to be sent to a service center and must be performable on-site by the end user or IT administrator. Bidder shall commit to providing firmware updates for a minimum of 5 years from the date of delivery to address security vulnerabilities, compatibility issues, and performance improvements.</t>
  </si>
  <si>
    <t>Carrying Case</t>
  </si>
  <si>
    <t>Topload Carry Case (same brand as notebook) with shoulder strap</t>
  </si>
  <si>
    <t>Headsets</t>
  </si>
  <si>
    <t>Binaural USB Business Headset, Over-the-ear rest, wired, Noise-Canceling Microphone, Adjustable Boom, High-Quality Speakers, Cushioned Ear Pads, optimized for unified communications platforms - shall include 1 year warranty (Same brand as notebook)</t>
  </si>
  <si>
    <t>1.17</t>
  </si>
  <si>
    <t>1.18</t>
  </si>
  <si>
    <t>1.19</t>
  </si>
  <si>
    <t>1.20</t>
  </si>
  <si>
    <t>1.21</t>
  </si>
  <si>
    <t>1.22</t>
  </si>
  <si>
    <t>1.23</t>
  </si>
  <si>
    <t>1.24</t>
  </si>
  <si>
    <t>1.26</t>
  </si>
  <si>
    <t>1.27</t>
  </si>
  <si>
    <t>1.28</t>
  </si>
  <si>
    <t>1.29</t>
  </si>
  <si>
    <t>1.30</t>
  </si>
  <si>
    <t>1.31</t>
  </si>
  <si>
    <t>Max Boost Speed</t>
  </si>
  <si>
    <t xml:space="preserve">nb of cores </t>
  </si>
  <si>
    <t xml:space="preserve">cache mem </t>
  </si>
  <si>
    <t>Hard Disk</t>
  </si>
  <si>
    <t>LAN</t>
  </si>
  <si>
    <t>WLAN</t>
  </si>
  <si>
    <t>Keyboard</t>
  </si>
  <si>
    <t>Mouse</t>
  </si>
  <si>
    <t>Trusted Platform Module (TPM) 2.0 Embedded Security Chip — SLB9670 or equivalent, Common Criteria EAL4+ Certified.</t>
  </si>
  <si>
    <t>BIOS security :  
Cryptographically signed BIOS with rollback protection.
Intel Boot Guard or equivalent hardware root-of-trust.
Power-on password (via BIOS).
Setup/Administrator password (via BIOS).
USB enable/disable (via BIOS).
Serial port enable/disable (via BIOS).
SATA port 0, 1 disablement (via BIOS).
Drive lock support.</t>
  </si>
  <si>
    <t>UEFI Secure Boot shall be supported and enabled by default.</t>
  </si>
  <si>
    <t>Firmware Updates</t>
  </si>
  <si>
    <t>Bidder shall commit to providing BIOS, firmware, and driver updates for a minimum of 5 years from delivery date to address security vulnerabilities, hardware compatibility, and performance improvements.</t>
  </si>
  <si>
    <t>Bidder must maintain a local spare unit buffer of 5% to guarantee NBD fulfillment without supply chain delays.Spare units shall be of identical specification to delivered units. Bidder shall confirm storage location of spare units and maximum deployment response time.</t>
  </si>
  <si>
    <t>3</t>
  </si>
  <si>
    <t>Gigabit Network Connection LOM — Intel I219LM, I225-T1, I210-T1, or equivalent Gigabit Ethernet controller. Bidder shall specify the exact NIC model and confirm AMT or equivalent management technology support if applicable.</t>
  </si>
  <si>
    <r>
      <t>2x2 Wi-Fi and Bluetooth combo card supporting 802.11b/g/n/a/ac (Wi-Fi 5) or higher (Wi-Fi 6/6E preferred). Bidder shall specify exact wireless adapter model and Bluetooth version.</t>
    </r>
    <r>
      <rPr>
        <b/>
        <sz val="10"/>
        <rFont val="Arial"/>
        <family val="2"/>
      </rPr>
      <t xml:space="preserve"> 
(WIFI 5 will get a score of partial compliance while WIFI 6 will get full score)</t>
    </r>
  </si>
  <si>
    <t xml:space="preserve">USB Business Slim silent Wired Keyboard (Same brand as PC)- spill-resistant </t>
  </si>
  <si>
    <t>3.1</t>
  </si>
  <si>
    <t>3.2</t>
  </si>
  <si>
    <t>3.3</t>
  </si>
  <si>
    <t>3.4</t>
  </si>
  <si>
    <t>3.5</t>
  </si>
  <si>
    <t>3.6</t>
  </si>
  <si>
    <t>3.7</t>
  </si>
  <si>
    <t>3.8</t>
  </si>
  <si>
    <t>3.10</t>
  </si>
  <si>
    <t>3.11</t>
  </si>
  <si>
    <t>3.12</t>
  </si>
  <si>
    <t>3.13</t>
  </si>
  <si>
    <t>3.14</t>
  </si>
  <si>
    <t>3.15</t>
  </si>
  <si>
    <t>3.17</t>
  </si>
  <si>
    <t>3.19</t>
  </si>
  <si>
    <t>3.20</t>
  </si>
  <si>
    <t xml:space="preserve">Warranty and Support </t>
  </si>
  <si>
    <t>4</t>
  </si>
  <si>
    <t xml:space="preserve">Warranty shall start from the date of delivery of equipment to alfa stock </t>
  </si>
  <si>
    <r>
      <t xml:space="preserve">Bidder shall offer </t>
    </r>
    <r>
      <rPr>
        <b/>
        <sz val="11"/>
        <rFont val="Arial"/>
        <family val="2"/>
      </rPr>
      <t>200 man-days</t>
    </r>
    <r>
      <rPr>
        <sz val="11"/>
        <rFont val="Arial"/>
        <family val="2"/>
      </rPr>
      <t xml:space="preserve"> of Professional Services at alfa premises to prepare and replace endpoint devices (Laptops &amp; AiO)</t>
    </r>
  </si>
  <si>
    <t>Bidder shall disclose published End-of-Life (EOL) and End-of-Support (EOS) dates for the proposed model at bid submission.</t>
  </si>
  <si>
    <t xml:space="preserve">End of sales date of proposed devices shall be at least more than 12 months from the date of RFP submission. If by the time the PO is issued by MIC1 the proposed devices have reached end of sales then the bidder shall offer the next generation equipment with equivalent or better specifications at no extra cost. </t>
  </si>
  <si>
    <t>Response time after problem notification shall be within 2 busines hours , bidder shall retrieve from alfa premises the deffected equipment and shall replace it with an identical or better one the next business day. A penalty of 1% of the cost of the impacted equipment will be applied everytime the supplier fails to comply with this SLA.  (working hours is from 8am to 3 pm during week days)</t>
  </si>
  <si>
    <t>Bidder should share with alfa IT team the procedure to follow and the support point of contact name and details to open tickets with his support team</t>
  </si>
  <si>
    <t>General Requirements</t>
  </si>
  <si>
    <t>Bidder should specify the delivery time line of the proposed equipment.</t>
  </si>
  <si>
    <t>Additional cost or delay due to any missing equipment, accessories, or software needed for the proper operation of the proposed material and which was not taken into account in the offered BOM will be borne by the Bidder</t>
  </si>
  <si>
    <t>In case of delay in the delivery, a penalty of 1% per week of delay shall be deducted from the total amount for a maximum of 10%</t>
  </si>
  <si>
    <t>Preselected suppliers might be asked to provide samples for evaluation before a final decision is taken</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</si>
  <si>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</si>
  <si>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 xml:space="preserve">Bidder shall have a authorized service center in Lebanon for aftersales support - service center should have been established and operational in Lebanon at least for the past 5 years -  the address of the service center location should be provided </t>
  </si>
  <si>
    <t xml:space="preserve">Equipment offered shall be fully built and assembled at the manufacturing plant of the proposed brand - manufacturer proof letter to be submitted - equipment assembled in Lebanon are not accepted </t>
  </si>
  <si>
    <t xml:space="preserve">Bidder shall provide proof by submitting a letter from the proposed equipment manufacturer that he is authorized to sell and provide after sales support for the proposed equipment </t>
  </si>
  <si>
    <t>Bidders shall submit official product datasheets for porposed products</t>
  </si>
  <si>
    <t xml:space="preserve">Bidder shall specify reference (the document, the page number &amp; the section  as well as possibility highlight the point in the technical document) for each of the requirement points- In case no reference is provided or wrong reference page is provided then the point will be scored as non compliant even if bidder has responded in the compliance matrix as compliant </t>
  </si>
  <si>
    <t xml:space="preserve">The filled Compliance Matrix as well as the Offer and BoQ are an integral part of the PO to be issued by MIC1 following the selection of the Bidders. Bidders ‘abidance by and respect of their Offer, and more particularly on the delivery date mentioned therein, and based on which the PO is issued, is mandatory.  </t>
  </si>
  <si>
    <t>4.1</t>
  </si>
  <si>
    <t>4.2</t>
  </si>
  <si>
    <t>4.4</t>
  </si>
  <si>
    <t>4.5</t>
  </si>
  <si>
    <t>4.6</t>
  </si>
  <si>
    <t>4.7</t>
  </si>
  <si>
    <t>4.8</t>
  </si>
  <si>
    <t>5</t>
  </si>
  <si>
    <t>5.1</t>
  </si>
  <si>
    <t>5.2</t>
  </si>
  <si>
    <t>5.3</t>
  </si>
  <si>
    <t>5.4</t>
  </si>
  <si>
    <t>5.5</t>
  </si>
  <si>
    <t>5.6</t>
  </si>
  <si>
    <t>5.7</t>
  </si>
  <si>
    <t>5.8</t>
  </si>
  <si>
    <t>5.9</t>
  </si>
  <si>
    <t>5.10</t>
  </si>
  <si>
    <t>5.11</t>
  </si>
  <si>
    <t>1.32</t>
  </si>
  <si>
    <t>A minimum of Dual stereo speakers, dual array world-facing microphones on the outside of the laptop's lid</t>
  </si>
  <si>
    <t>laptop shall include AI noise cancellation to filter out ambient noise</t>
  </si>
  <si>
    <t>Camera features shall include color enhancements</t>
  </si>
  <si>
    <t>Drive Encryption support</t>
  </si>
  <si>
    <t xml:space="preserve">AI noise cancellation </t>
  </si>
  <si>
    <t>automatic background blur and framing</t>
  </si>
  <si>
    <t xml:space="preserve">Built-in power optimization </t>
  </si>
  <si>
    <t>AI low-light adjustment</t>
  </si>
  <si>
    <t xml:space="preserve">shall support all WIN11 functionnalities </t>
  </si>
  <si>
    <t xml:space="preserve">Bidder shall provide at least 3 references for customers having purchased more than 100 end points (laptops and All in one) from him for the past 3 years and to whom  he is currently providing technical support -  bidder shall provide company name ,contact persons and phone number- Bidder might be asked to provide a written confirmation letter from customer </t>
  </si>
  <si>
    <t>Camera features shall include follow cam that Auto-centers the speaker</t>
  </si>
  <si>
    <t>Camera features shall include possibility of selecting a virtual background, color enhancements etc…</t>
  </si>
  <si>
    <t>5.12</t>
  </si>
  <si>
    <t>less than or equal 18 mm</t>
  </si>
  <si>
    <t xml:space="preserve">less than or equal to 1.6 kg considering all the required specifications- bidder should provide weight of the device he will be delivering - replies providing "starting weight is xxKg" are not accepted </t>
  </si>
  <si>
    <t>Repair</t>
  </si>
  <si>
    <t xml:space="preserve">Parts replacement (parts and labour) should be done at MIC1 premises under IT team supervision </t>
  </si>
  <si>
    <t>Notebooks type1</t>
  </si>
  <si>
    <t>Display Brightness: Minimum of 300 nits</t>
  </si>
  <si>
    <t>Wired Optical USB Mouse (Same brand as PC)</t>
  </si>
  <si>
    <t xml:space="preserve">Wired optical Mouse and keyboard (same brand as notebook) </t>
  </si>
  <si>
    <t>Notebooks type 2- qty 265</t>
  </si>
  <si>
    <t>minimum 16 cores - 16 threads</t>
  </si>
  <si>
    <t>18 MB Intel Smart Cache or equivalent</t>
  </si>
  <si>
    <t>GPU</t>
  </si>
  <si>
    <t>Intel Core Ultra 7 356H or better - bidder to provide comparative table between processor proposed with the minimum required - Latest available Intel Core Ultra generation at time of delivery</t>
  </si>
  <si>
    <t>Turbo boost technology to reach a min frequency of  4.7 GHZ</t>
  </si>
  <si>
    <t xml:space="preserve">Minimum Performance-core Base Frequency  1.9 GHz </t>
  </si>
  <si>
    <t xml:space="preserve">Intel Core Ultra 7 265 or better - bidder to provide comparative table between processor proposed with the minimum required </t>
  </si>
  <si>
    <t>minimum  20 cores, 20 threads</t>
  </si>
  <si>
    <t>minimum 30 MB smart cache</t>
  </si>
  <si>
    <t>Core Base frequency</t>
  </si>
  <si>
    <t>Minimum 512 GB PCIe Gen 3 NVMe M.2 SSD. NAND type shall be TLC or better — QLC NAND is not acceptable. Minimum endurance rating of 300 TBW. Bidder shall specify exact drive model, NAND type, interface generation, and TBW endurance rating.</t>
  </si>
  <si>
    <t>Desktop SFF - QTY = 20</t>
  </si>
  <si>
    <t>Form Factor</t>
  </si>
  <si>
    <t>5 years manufacturer warranty and support including parts and labour- next business day swap and repair at alfa premises ( laptop should be fully operational next day closing of business in order not to impact user's work) 
warranty shall cover all parts of the devices including and not limited to batteries, Fans, hard disk, LCD screen, keyboard, and chassis etc... 
 Batteries shall not be considered consumable components for the purpose of this RFT and shall not be excluded from warranty coverage due to wear and tear.
Accordingly, batteries shall be replaced during the five-year support and warranty period in the event of any failure, damage, or degradation in performance resulting in backup autonomy of less than one hour.
The one-hour backup autonomy shall be measured under normal office operating conditions, with antivirus real-time protection enabled (endpoint monitoring and security agent that continuously collects system telemetry and enforces security policies), the device connected to Wi-Fi, screen brightness set to 70%, Windows operating in Balanced power mode, an internet browser open with two tabs, and one Microsoft Excel or Word document opened.
The measurement shall be performed without any external power source connected and with the battery fully charged.</t>
  </si>
  <si>
    <t xml:space="preserve">32GB DDR5 5600 MT/S - 
</t>
  </si>
  <si>
    <t>The proposed 32GB configuration must be installed in dual-channel mode (2x16GB)./2 DIMMS</t>
  </si>
  <si>
    <t>32GB DDR5 5600 MT/S</t>
  </si>
  <si>
    <t>Minimum 512GB  PCIe NVMe M.2 SSD TLC or better - no QLC accepted  with SED (Self-Encrypting Drive) capabilities OPAL 2.0 compliant- Minimum sequential read speed of 3,500 MB/s</t>
  </si>
  <si>
    <t>The solution must include Intel graphics , 4 Xe-cores, Graphics Max Dynamic Frequency of 2.45GHZ</t>
  </si>
  <si>
    <t xml:space="preserve">Intel BE201 Wi-Fi 7 +Bluetooth 5.4 WW WLAN or equivalent </t>
  </si>
  <si>
    <t>1 headphone/microphone combo; 2 USB 4 Type-C,(Power Delivery, DP 2.1, Sleep and Charge);  2 SuperSpeed USB Type-A 5Gbps signaling rate (1 charging),  1 HDMI 2.1, 1 integrated 2.5 GbE RJ-45 Port</t>
  </si>
  <si>
    <t>Spill-resistant keyboard - QWERTY - English and Arabic</t>
  </si>
  <si>
    <t xml:space="preserve">Minimum 5 MP camera; IR Camera- minimum video resolution and frame rate 1080p @ 30FPS </t>
  </si>
  <si>
    <t xml:space="preserve">Minimum 7 hours autonomy  under MobileMark 2025 or equivalent industry-standard benchmark — bidder must specify test methodology used.Will be tested upon delivery of a prototype and should provide at least 7 hours during year 1 of usage . </t>
  </si>
  <si>
    <t>1 x USB-C cable to connect to host system
3 x USB-C 3.2 Gen 2 port
3 x USB-A 3.2 Gen 2 charging ports                                                     
2 x DisplayPort 1.4 ports
1 x RJ45 port (10/100/1000/2500 GbE)
1 x HDMI 2.1 port
1 x standard lock slot</t>
  </si>
  <si>
    <r>
      <t>Intel BE201 Wi-Fi 7 +Bluetooth 5.4</t>
    </r>
    <r>
      <rPr>
        <sz val="11"/>
        <color rgb="FFFF0000"/>
        <rFont val="Arial"/>
        <family val="2"/>
      </rPr>
      <t xml:space="preserve"> </t>
    </r>
    <r>
      <rPr>
        <sz val="11"/>
        <rFont val="Arial"/>
        <family val="2"/>
      </rPr>
      <t xml:space="preserve">WW WLAN or equivalent </t>
    </r>
  </si>
  <si>
    <t>1 headphone/microphone combo; 2 USB 4 Type-C™( Power Delivery, DP 2.1, Sleep and Charge);  2 SuperSpeed USB Type-A 5Gbps signaling rate (1 charging),  1 HDMI 2.1, 1 integrated 2.5 GbE RJ-45 Port</t>
  </si>
  <si>
    <t>Minimum 7 hours autonomy  under MobileMark 2025 or equivalent industry-standard benchmark — bidder must specify test methodology used.Will be tested upon delivery of a prototype</t>
  </si>
  <si>
    <t>Monitor</t>
  </si>
  <si>
    <r>
      <t xml:space="preserve">23.8" flat-panel LED with 1 HDMI 2.0 input, </t>
    </r>
    <r>
      <rPr>
        <b/>
        <sz val="11"/>
        <rFont val="Arial"/>
        <family val="2"/>
      </rPr>
      <t>1 DP input</t>
    </r>
    <r>
      <rPr>
        <sz val="11"/>
        <rFont val="Arial"/>
        <family val="2"/>
      </rPr>
      <t xml:space="preserve"> (Same brand as notebook and workstation)
- 1 power cable
- 1 HDMI cable 
- Height adjustable at least 100mm
- minimum Tilt: -5° to +20°
- minimum Swivel: ±30°
- Flicker-free backlight
- Low blue light mode
- Matte anti-glare coating
- Aspect Ratio 16:9
- Voltage Required :100 VAC to 240 VAC</t>
    </r>
  </si>
  <si>
    <t>Small form factor or mini workstation</t>
  </si>
  <si>
    <t>min base frequency 2.4GHz</t>
  </si>
  <si>
    <t xml:space="preserve">5.2 GHz or higher. </t>
  </si>
  <si>
    <t xml:space="preserve">The solution must include Intel integrated graphics </t>
  </si>
  <si>
    <t xml:space="preserve">Integrated audio chipset such as ALC32xx with combo microphone/headphone jack, and integrated internal speaker. </t>
  </si>
  <si>
    <t xml:space="preserve">
Minimum 2 x SuperSpeed USB Type-C (minimum 10Gbps signaling rate);
4 x SuperSpeed USB Type-A (minimum 5Gbps signaling rate),
1 x headset/microphone combo audio jack. 
1 x RJ-45 Gigabit Ethernet</t>
  </si>
  <si>
    <t>Minimum 2 x Display Port outputs (version 1.4 or higher) to simultaneously support 2 external displays, 1HDMI</t>
  </si>
  <si>
    <t>16GB DDR5 5600 MT/S - installed in one slot
The system must support upgrade to 32GB RAM by adding another 16GB, 2 DIMMS</t>
  </si>
  <si>
    <t>Minimum 512GB  PCIe NVMe M.2 SSD TLC or better - no QLC accepted  with SED (Self-Encrypting Drive) capabilities OPAL 2.0 compliant</t>
  </si>
  <si>
    <t>The solution must include Intel graphics, 4 Xe-cores, Graphics Max Dynamic Frequency of 2.45GHZ</t>
  </si>
  <si>
    <t>Project Name: EoL Notebooks_Workstations_IT Equipment_2026</t>
  </si>
  <si>
    <t>Project Name: Laptops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</si>
</sst>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9">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1"/>
      <name val="Arial"/>
      <family val="2"/>
    </font>
    <font>
      <b/>
      <sz val="11"/>
      <name val="Arial"/>
      <family val="2"/>
    </font>
    <font>
      <b/>
      <sz val="11"/>
      <color rgb="FF000000"/>
      <name val="Arial"/>
      <family val="2"/>
    </font>
    <font>
      <b/>
      <sz val="11"/>
      <color theme="1"/>
      <name val="Arial"/>
      <family val="2"/>
    </font>
    <font>
      <b/>
      <sz val="11"/>
      <color rgb="FFFF0000"/>
      <name val="Arial"/>
      <family val="2"/>
    </font>
    <font>
      <sz val="11"/>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3" fillId="0" borderId="0">
      <alignment vertical="center"/>
    </xf>
    <xf numFmtId="9" fontId="9" fillId="0" borderId="0" applyFont="0" applyFill="0" applyBorder="0" applyAlignment="0" applyProtection="0"/>
  </cellStyleXfs>
  <cellXfs count="112">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3" fillId="4" borderId="1" xfId="0" applyFont="1" applyFill="1" applyBorder="1" applyAlignment="1">
      <alignment vertical="center" wrapText="1"/>
    </xf>
    <xf numFmtId="0" fontId="14" fillId="2" borderId="1" xfId="0" applyFont="1" applyFill="1" applyBorder="1" applyAlignment="1">
      <alignment vertical="center" wrapText="1"/>
    </xf>
    <xf numFmtId="0" fontId="15" fillId="2" borderId="1" xfId="0" applyFont="1" applyFill="1" applyBorder="1" applyAlignment="1">
      <alignment vertical="center"/>
    </xf>
    <xf numFmtId="0" fontId="0" fillId="0" borderId="0" xfId="0" applyAlignment="1">
      <alignment horizontal="center" wrapText="1"/>
    </xf>
    <xf numFmtId="0" fontId="2" fillId="2" borderId="1" xfId="1" applyFont="1" applyFill="1" applyBorder="1" applyAlignment="1">
      <alignment horizontal="center" vertical="center" wrapText="1"/>
    </xf>
    <xf numFmtId="0" fontId="2" fillId="0" borderId="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0" xfId="0" applyFont="1" applyAlignment="1">
      <alignment horizontal="center" wrapText="1"/>
    </xf>
    <xf numFmtId="0" fontId="16" fillId="4" borderId="1" xfId="0" applyFont="1" applyFill="1" applyBorder="1" applyAlignment="1">
      <alignment vertical="center"/>
    </xf>
    <xf numFmtId="0" fontId="15" fillId="0" borderId="1" xfId="0" applyFont="1" applyBorder="1" applyAlignment="1">
      <alignment vertical="center"/>
    </xf>
    <xf numFmtId="0" fontId="16" fillId="0" borderId="1" xfId="0" applyFont="1" applyBorder="1" applyAlignment="1">
      <alignment vertical="center"/>
    </xf>
    <xf numFmtId="0" fontId="14" fillId="0" borderId="1" xfId="0" applyFont="1" applyBorder="1"/>
    <xf numFmtId="0" fontId="14" fillId="0" borderId="0" xfId="0" applyFont="1"/>
    <xf numFmtId="0" fontId="16" fillId="4" borderId="1" xfId="0" applyFont="1" applyFill="1" applyBorder="1" applyAlignment="1">
      <alignment horizontal="left" vertical="center"/>
    </xf>
    <xf numFmtId="0" fontId="14" fillId="4" borderId="1" xfId="0" applyFont="1" applyFill="1" applyBorder="1" applyAlignment="1">
      <alignment vertical="center"/>
    </xf>
    <xf numFmtId="0" fontId="14" fillId="4" borderId="1" xfId="0" applyFont="1" applyFill="1" applyBorder="1" applyAlignment="1">
      <alignment horizontal="left" vertical="center"/>
    </xf>
    <xf numFmtId="0" fontId="14"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4" fillId="0" borderId="1" xfId="0" applyFont="1" applyBorder="1" applyAlignment="1">
      <alignment horizontal="center" wrapText="1"/>
    </xf>
    <xf numFmtId="0" fontId="13" fillId="0" borderId="1" xfId="0" applyFont="1" applyBorder="1" applyAlignment="1">
      <alignment horizontal="justify" vertical="center"/>
    </xf>
    <xf numFmtId="0" fontId="17" fillId="0" borderId="1" xfId="0" applyFont="1" applyBorder="1" applyAlignment="1">
      <alignment horizontal="center" vertical="center" wrapText="1"/>
    </xf>
    <xf numFmtId="0" fontId="13" fillId="4" borderId="1" xfId="0" applyFont="1" applyFill="1" applyBorder="1" applyAlignment="1">
      <alignment horizontal="justify" vertical="center"/>
    </xf>
    <xf numFmtId="0" fontId="13" fillId="0" borderId="1" xfId="0" applyFont="1" applyBorder="1" applyAlignment="1">
      <alignment horizontal="justify" vertical="center" wrapText="1"/>
    </xf>
    <xf numFmtId="0" fontId="13" fillId="0" borderId="1" xfId="0" applyFont="1" applyBorder="1" applyAlignment="1">
      <alignment vertical="center" wrapText="1"/>
    </xf>
    <xf numFmtId="0" fontId="1" fillId="0" borderId="1" xfId="0" applyFont="1" applyBorder="1" applyAlignment="1">
      <alignment horizont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13" fillId="2" borderId="1" xfId="0" applyFont="1" applyFill="1" applyBorder="1" applyAlignment="1">
      <alignment vertical="center" wrapText="1"/>
    </xf>
    <xf numFmtId="0" fontId="1"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16" fillId="2" borderId="1" xfId="0" applyFont="1" applyFill="1" applyBorder="1" applyAlignment="1">
      <alignment horizontal="left" vertical="center"/>
    </xf>
    <xf numFmtId="0" fontId="14" fillId="0" borderId="1" xfId="0" applyFont="1" applyBorder="1" applyAlignment="1">
      <alignment vertical="center" wrapText="1"/>
    </xf>
    <xf numFmtId="0" fontId="14" fillId="0" borderId="1" xfId="0" applyFont="1" applyBorder="1" applyAlignment="1">
      <alignment horizontal="left" vertical="center"/>
    </xf>
    <xf numFmtId="0" fontId="2" fillId="4" borderId="1" xfId="1" applyFont="1" applyFill="1" applyBorder="1" applyAlignment="1">
      <alignment horizontal="center" vertical="center" wrapText="1"/>
    </xf>
    <xf numFmtId="0" fontId="11" fillId="4" borderId="0" xfId="0" applyFont="1" applyFill="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6" fillId="0" borderId="1" xfId="0" applyFont="1" applyBorder="1" applyAlignment="1">
      <alignment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164" fontId="4" fillId="0" borderId="1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0" fontId="2" fillId="0" borderId="0" xfId="0" applyFont="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13" fillId="4" borderId="0" xfId="0" applyFont="1" applyFill="1" applyAlignment="1">
      <alignment vertical="center"/>
    </xf>
    <xf numFmtId="0" fontId="13" fillId="4"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vertical="center"/>
    </xf>
    <xf numFmtId="0" fontId="2" fillId="0" borderId="0" xfId="0" applyFont="1" applyAlignment="1"/>
    <xf numFmtId="0" fontId="0" fillId="0" borderId="0" xfId="0" applyAlignment="1"/>
    <xf numFmtId="0" fontId="0" fillId="0" borderId="0" xfId="0" applyAlignment="1">
      <alignment horizontal="center" vertical="center"/>
    </xf>
    <xf numFmtId="0" fontId="2" fillId="3" borderId="11" xfId="0" applyFont="1" applyFill="1" applyBorder="1" applyAlignment="1">
      <alignment vertical="center" wrapText="1"/>
    </xf>
    <xf numFmtId="0" fontId="17" fillId="4" borderId="13" xfId="0" applyFont="1" applyFill="1" applyBorder="1" applyAlignment="1">
      <alignment vertical="center"/>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38100</xdr:rowOff>
    </xdr:from>
    <xdr:to>
      <xdr:col>0</xdr:col>
      <xdr:colOff>447675</xdr:colOff>
      <xdr:row>3</xdr:row>
      <xdr:rowOff>19051</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100"/>
          <a:ext cx="419101" cy="466726"/>
        </a:xfrm>
        <a:prstGeom prst="rect">
          <a:avLst/>
        </a:prstGeom>
        <a:noFill/>
        <a:ln>
          <a:noFill/>
        </a:ln>
      </xdr:spPr>
    </xdr:pic>
    <xdr:clientData/>
  </xdr:twoCellAnchor>
  <xdr:twoCellAnchor editAs="oneCell">
    <xdr:from>
      <xdr:col>1</xdr:col>
      <xdr:colOff>1</xdr:colOff>
      <xdr:row>0</xdr:row>
      <xdr:rowOff>0</xdr:rowOff>
    </xdr:from>
    <xdr:to>
      <xdr:col>1</xdr:col>
      <xdr:colOff>783167</xdr:colOff>
      <xdr:row>4</xdr:row>
      <xdr:rowOff>10583</xdr:rowOff>
    </xdr:to>
    <xdr:pic>
      <xdr:nvPicPr>
        <xdr:cNvPr id="2" name="Picture 1" descr="C:\Users\souhab\Desktop\Logos\Final\Logo-Alfa-Red-02.png">
          <a:extLst>
            <a:ext uri="{FF2B5EF4-FFF2-40B4-BE49-F238E27FC236}">
              <a16:creationId xmlns:a16="http://schemas.microsoft.com/office/drawing/2014/main" id="{C0BCF4E9-489E-4F6D-9E96-5CF2B0BB22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7418" y="0"/>
          <a:ext cx="783166" cy="6455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A6" sqref="A6"/>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88"/>
      <c r="B1" s="90" t="s">
        <v>56</v>
      </c>
      <c r="C1" s="90"/>
      <c r="D1" s="90"/>
      <c r="E1" s="90"/>
      <c r="F1" s="90"/>
      <c r="G1" s="90"/>
      <c r="H1" s="90"/>
      <c r="I1" s="90"/>
      <c r="J1" s="94" t="s">
        <v>42</v>
      </c>
      <c r="K1" s="94"/>
      <c r="L1" s="31" t="s">
        <v>49</v>
      </c>
    </row>
    <row r="2" spans="1:13" ht="16.5" customHeight="1">
      <c r="A2" s="88"/>
      <c r="B2" s="90"/>
      <c r="C2" s="90"/>
      <c r="D2" s="90"/>
      <c r="E2" s="90"/>
      <c r="F2" s="90"/>
      <c r="G2" s="90"/>
      <c r="H2" s="90"/>
      <c r="I2" s="90"/>
      <c r="J2" s="94" t="s">
        <v>43</v>
      </c>
      <c r="K2" s="94"/>
      <c r="L2" s="31" t="s">
        <v>48</v>
      </c>
    </row>
    <row r="3" spans="1:13" ht="16.5" customHeight="1">
      <c r="A3" s="88"/>
      <c r="B3" s="90"/>
      <c r="C3" s="90"/>
      <c r="D3" s="90"/>
      <c r="E3" s="90"/>
      <c r="F3" s="90"/>
      <c r="G3" s="90"/>
      <c r="H3" s="90"/>
      <c r="I3" s="90"/>
      <c r="J3" s="94" t="s">
        <v>44</v>
      </c>
      <c r="K3" s="94"/>
      <c r="L3" s="39" t="s">
        <v>55</v>
      </c>
    </row>
    <row r="4" spans="1:13" ht="16.5" customHeight="1">
      <c r="A4" s="88"/>
      <c r="B4" s="90"/>
      <c r="C4" s="90"/>
      <c r="D4" s="90"/>
      <c r="E4" s="90"/>
      <c r="F4" s="90"/>
      <c r="G4" s="90"/>
      <c r="H4" s="90"/>
      <c r="I4" s="90"/>
      <c r="J4" s="94" t="s">
        <v>45</v>
      </c>
      <c r="K4" s="94"/>
      <c r="L4" s="40">
        <v>45901</v>
      </c>
    </row>
    <row r="5" spans="1:13" ht="16.5" customHeight="1">
      <c r="A5" s="27"/>
      <c r="B5" s="28"/>
      <c r="C5" s="28"/>
      <c r="D5" s="28"/>
      <c r="E5" s="28"/>
      <c r="F5" s="28"/>
      <c r="G5" s="28"/>
      <c r="H5" s="28"/>
      <c r="I5" s="28"/>
      <c r="J5" s="29"/>
      <c r="K5" s="29"/>
      <c r="L5" s="30"/>
    </row>
    <row r="6" spans="1:13">
      <c r="A6" s="5" t="s">
        <v>54</v>
      </c>
    </row>
    <row r="7" spans="1:13" ht="15.75" customHeight="1">
      <c r="A7" s="5"/>
    </row>
    <row r="8" spans="1:13">
      <c r="A8" s="5" t="s">
        <v>53</v>
      </c>
    </row>
    <row r="9" spans="1:13">
      <c r="A9" s="5" t="s">
        <v>52</v>
      </c>
    </row>
    <row r="10" spans="1:13">
      <c r="A10" s="5" t="s">
        <v>46</v>
      </c>
    </row>
    <row r="11" spans="1:13" ht="14.45" customHeight="1">
      <c r="A11" s="5" t="s">
        <v>47</v>
      </c>
    </row>
    <row r="14" spans="1:13" ht="36" customHeight="1">
      <c r="A14" s="93" t="s">
        <v>51</v>
      </c>
      <c r="B14" s="93"/>
      <c r="C14" s="93"/>
      <c r="D14" s="93"/>
      <c r="E14" s="93"/>
      <c r="F14" s="93"/>
      <c r="G14" s="93"/>
      <c r="H14" s="93"/>
      <c r="I14" s="93"/>
      <c r="J14" s="93"/>
      <c r="K14" s="93"/>
      <c r="L14" s="93"/>
    </row>
    <row r="15" spans="1:13">
      <c r="M15" s="38"/>
    </row>
    <row r="16" spans="1:13">
      <c r="M16" s="38"/>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59"/>
  <sheetViews>
    <sheetView tabSelected="1" showWhiteSpace="0" topLeftCell="B1" zoomScale="90" zoomScaleNormal="90" workbookViewId="0">
      <selection activeCell="C13" sqref="C13"/>
    </sheetView>
  </sheetViews>
  <sheetFormatPr defaultColWidth="13.85546875" defaultRowHeight="12.75"/>
  <cols>
    <col min="1" max="1" width="7.42578125" style="3" bestFit="1" customWidth="1"/>
    <col min="2" max="2" width="44.85546875" style="3" bestFit="1" customWidth="1"/>
    <col min="3" max="3" width="62" style="3" customWidth="1"/>
    <col min="4" max="4" width="8.5703125" style="44" bestFit="1" customWidth="1"/>
    <col min="5" max="5" width="7.42578125" style="70" customWidth="1"/>
    <col min="6" max="6" width="12" style="48" customWidth="1"/>
    <col min="7" max="7" width="7.7109375" style="69" bestFit="1" customWidth="1"/>
    <col min="8" max="13" width="10.28515625" style="3" bestFit="1" customWidth="1"/>
    <col min="14" max="14" width="8.85546875" style="3" bestFit="1" customWidth="1"/>
    <col min="15" max="16" width="10.85546875" style="68" bestFit="1" customWidth="1"/>
    <col min="17" max="17" width="10.28515625" style="68" bestFit="1" customWidth="1"/>
    <col min="18" max="20" width="10.85546875" style="68" bestFit="1" customWidth="1"/>
    <col min="21" max="16384" width="13.85546875" style="3"/>
  </cols>
  <sheetData>
    <row r="1" spans="1:20">
      <c r="A1" s="88"/>
      <c r="B1" s="90" t="s">
        <v>56</v>
      </c>
      <c r="C1" s="90"/>
      <c r="D1" s="90"/>
      <c r="E1" s="90"/>
      <c r="F1" s="90"/>
      <c r="G1" s="90"/>
      <c r="H1" s="90"/>
      <c r="I1" s="90"/>
      <c r="J1" s="90"/>
      <c r="K1" s="90"/>
      <c r="L1" s="90"/>
      <c r="M1" s="90"/>
      <c r="N1" s="90"/>
      <c r="O1" s="90"/>
      <c r="P1" s="90"/>
      <c r="Q1" s="89" t="s">
        <v>42</v>
      </c>
      <c r="R1" s="89"/>
      <c r="S1" s="84" t="s">
        <v>49</v>
      </c>
      <c r="T1" s="84"/>
    </row>
    <row r="2" spans="1:20">
      <c r="A2" s="88"/>
      <c r="B2" s="90"/>
      <c r="C2" s="90"/>
      <c r="D2" s="90"/>
      <c r="E2" s="90"/>
      <c r="F2" s="90"/>
      <c r="G2" s="90"/>
      <c r="H2" s="90"/>
      <c r="I2" s="90"/>
      <c r="J2" s="90"/>
      <c r="K2" s="90"/>
      <c r="L2" s="90"/>
      <c r="M2" s="90"/>
      <c r="N2" s="90"/>
      <c r="O2" s="90"/>
      <c r="P2" s="90"/>
      <c r="Q2" s="89" t="s">
        <v>43</v>
      </c>
      <c r="R2" s="89"/>
      <c r="S2" s="84" t="s">
        <v>48</v>
      </c>
      <c r="T2" s="85"/>
    </row>
    <row r="3" spans="1:20">
      <c r="A3" s="88"/>
      <c r="B3" s="90"/>
      <c r="C3" s="90"/>
      <c r="D3" s="90"/>
      <c r="E3" s="90"/>
      <c r="F3" s="90"/>
      <c r="G3" s="90"/>
      <c r="H3" s="90"/>
      <c r="I3" s="90"/>
      <c r="J3" s="90"/>
      <c r="K3" s="90"/>
      <c r="L3" s="90"/>
      <c r="M3" s="90"/>
      <c r="N3" s="90"/>
      <c r="O3" s="90"/>
      <c r="P3" s="90"/>
      <c r="Q3" s="89" t="s">
        <v>44</v>
      </c>
      <c r="R3" s="89"/>
      <c r="S3" s="86" t="s">
        <v>55</v>
      </c>
      <c r="T3" s="87"/>
    </row>
    <row r="4" spans="1:20">
      <c r="A4" s="88"/>
      <c r="B4" s="90"/>
      <c r="C4" s="90"/>
      <c r="D4" s="90"/>
      <c r="E4" s="90"/>
      <c r="F4" s="90"/>
      <c r="G4" s="90"/>
      <c r="H4" s="90"/>
      <c r="I4" s="90"/>
      <c r="J4" s="90"/>
      <c r="K4" s="90"/>
      <c r="L4" s="90"/>
      <c r="M4" s="90"/>
      <c r="N4" s="90"/>
      <c r="O4" s="90"/>
      <c r="P4" s="90"/>
      <c r="Q4" s="89" t="s">
        <v>45</v>
      </c>
      <c r="R4" s="89"/>
      <c r="S4" s="91">
        <v>45901</v>
      </c>
      <c r="T4" s="92"/>
    </row>
    <row r="5" spans="1:20" ht="13.5" thickBot="1"/>
    <row r="6" spans="1:20" ht="24" customHeight="1" thickBot="1">
      <c r="A6" s="110" t="s">
        <v>82</v>
      </c>
      <c r="B6" s="111" t="s">
        <v>272</v>
      </c>
      <c r="C6" s="102"/>
      <c r="D6" s="103"/>
      <c r="E6" s="104"/>
      <c r="F6" s="105"/>
      <c r="G6" s="106"/>
      <c r="H6" s="107"/>
      <c r="I6" s="107"/>
      <c r="J6" s="107"/>
      <c r="K6" s="107"/>
      <c r="L6" s="107"/>
      <c r="M6" s="107"/>
      <c r="N6" s="108"/>
      <c r="O6" s="109"/>
      <c r="P6" s="109"/>
      <c r="Q6" s="109"/>
      <c r="R6" s="109"/>
      <c r="S6" s="109"/>
      <c r="T6" s="109"/>
    </row>
    <row r="7" spans="1:20" ht="13.5" thickBot="1">
      <c r="H7" s="4"/>
      <c r="I7" s="4"/>
      <c r="J7" s="4"/>
      <c r="K7" s="4"/>
      <c r="L7" s="4"/>
      <c r="M7" s="4"/>
    </row>
    <row r="8" spans="1:20" ht="25.5">
      <c r="A8" s="17" t="s">
        <v>0</v>
      </c>
      <c r="B8" s="18" t="s">
        <v>59</v>
      </c>
      <c r="C8" s="18" t="s">
        <v>41</v>
      </c>
      <c r="D8" s="21" t="s">
        <v>57</v>
      </c>
      <c r="E8" s="21" t="s">
        <v>2</v>
      </c>
      <c r="F8" s="20" t="s">
        <v>20</v>
      </c>
      <c r="G8" s="20" t="s">
        <v>63</v>
      </c>
      <c r="H8" s="21" t="s">
        <v>4</v>
      </c>
      <c r="I8" s="21" t="s">
        <v>5</v>
      </c>
      <c r="J8" s="21" t="s">
        <v>6</v>
      </c>
      <c r="K8" s="21" t="s">
        <v>7</v>
      </c>
      <c r="L8" s="21" t="s">
        <v>8</v>
      </c>
      <c r="M8" s="21" t="s">
        <v>9</v>
      </c>
      <c r="N8" s="22" t="s">
        <v>1</v>
      </c>
      <c r="O8" s="23" t="s">
        <v>10</v>
      </c>
      <c r="P8" s="24" t="s">
        <v>11</v>
      </c>
      <c r="Q8" s="24" t="s">
        <v>12</v>
      </c>
      <c r="R8" s="24" t="s">
        <v>13</v>
      </c>
      <c r="S8" s="24" t="s">
        <v>14</v>
      </c>
      <c r="T8" s="25" t="s">
        <v>15</v>
      </c>
    </row>
    <row r="9" spans="1:20" ht="15">
      <c r="A9" s="7">
        <v>1</v>
      </c>
      <c r="B9" s="42" t="s">
        <v>226</v>
      </c>
      <c r="C9" s="43" t="s">
        <v>58</v>
      </c>
      <c r="D9" s="45">
        <v>75</v>
      </c>
      <c r="E9" s="71"/>
      <c r="F9" s="45"/>
      <c r="G9" s="45"/>
      <c r="H9" s="9"/>
      <c r="I9" s="9"/>
      <c r="J9" s="9"/>
      <c r="K9" s="9"/>
      <c r="L9" s="9"/>
      <c r="M9" s="9"/>
      <c r="N9" s="9"/>
      <c r="O9" s="71"/>
      <c r="P9" s="71"/>
      <c r="Q9" s="71"/>
      <c r="R9" s="71"/>
      <c r="S9" s="71"/>
      <c r="T9" s="71"/>
    </row>
    <row r="10" spans="1:20" ht="15">
      <c r="A10" s="11">
        <v>1.1000000000000001</v>
      </c>
      <c r="B10" s="49" t="s">
        <v>60</v>
      </c>
      <c r="C10" s="41" t="s">
        <v>61</v>
      </c>
      <c r="D10" s="46"/>
      <c r="E10" s="72">
        <v>20</v>
      </c>
      <c r="F10" s="46"/>
      <c r="G10" s="46" t="s">
        <v>83</v>
      </c>
      <c r="H10" s="2"/>
      <c r="I10" s="2"/>
      <c r="J10" s="2"/>
      <c r="K10" s="2"/>
      <c r="L10" s="2"/>
      <c r="M10" s="2"/>
      <c r="N10" s="2"/>
      <c r="O10" s="73">
        <f t="shared" ref="O10:O11" si="0">H10*E10</f>
        <v>0</v>
      </c>
      <c r="P10" s="72">
        <f>E10*I10</f>
        <v>0</v>
      </c>
      <c r="Q10" s="72">
        <f>J10*E10</f>
        <v>0</v>
      </c>
      <c r="R10" s="72">
        <f>K10*E10</f>
        <v>0</v>
      </c>
      <c r="S10" s="72">
        <f>L10*E10</f>
        <v>0</v>
      </c>
      <c r="T10" s="72">
        <f>M10*E10</f>
        <v>0</v>
      </c>
    </row>
    <row r="11" spans="1:20" ht="42.75">
      <c r="A11" s="11" t="s">
        <v>73</v>
      </c>
      <c r="B11" s="49" t="s">
        <v>62</v>
      </c>
      <c r="C11" s="41" t="s">
        <v>234</v>
      </c>
      <c r="D11" s="46"/>
      <c r="E11" s="72">
        <v>20</v>
      </c>
      <c r="F11" s="47"/>
      <c r="G11" s="46" t="s">
        <v>83</v>
      </c>
      <c r="H11" s="2"/>
      <c r="I11" s="2"/>
      <c r="J11" s="2"/>
      <c r="K11" s="2"/>
      <c r="L11" s="2"/>
      <c r="M11" s="2"/>
      <c r="N11" s="2"/>
      <c r="O11" s="73">
        <f t="shared" si="0"/>
        <v>0</v>
      </c>
      <c r="P11" s="72">
        <f t="shared" ref="P11" si="1">E11*I11</f>
        <v>0</v>
      </c>
      <c r="Q11" s="72">
        <f t="shared" ref="Q11" si="2">J11*E11</f>
        <v>0</v>
      </c>
      <c r="R11" s="72">
        <f t="shared" ref="R11" si="3">K11*E11</f>
        <v>0</v>
      </c>
      <c r="S11" s="72">
        <f t="shared" ref="S11" si="4">L11*E11</f>
        <v>0</v>
      </c>
      <c r="T11" s="72">
        <f t="shared" ref="T11" si="5">M11*E11</f>
        <v>0</v>
      </c>
    </row>
    <row r="12" spans="1:20" ht="15">
      <c r="A12" s="11" t="s">
        <v>74</v>
      </c>
      <c r="B12" s="49" t="s">
        <v>240</v>
      </c>
      <c r="C12" s="41" t="s">
        <v>236</v>
      </c>
      <c r="D12" s="46"/>
      <c r="E12" s="72">
        <v>10</v>
      </c>
      <c r="F12" s="47"/>
      <c r="G12" s="46" t="s">
        <v>83</v>
      </c>
      <c r="H12" s="2"/>
      <c r="I12" s="2"/>
      <c r="J12" s="2"/>
      <c r="K12" s="2"/>
      <c r="L12" s="2"/>
      <c r="M12" s="2"/>
      <c r="N12" s="2"/>
      <c r="O12" s="73">
        <f t="shared" ref="O12:O55" si="6">H12*E12</f>
        <v>0</v>
      </c>
      <c r="P12" s="72">
        <f t="shared" ref="P12:P55" si="7">E12*I12</f>
        <v>0</v>
      </c>
      <c r="Q12" s="72">
        <f t="shared" ref="Q12:Q55" si="8">J12*E12</f>
        <v>0</v>
      </c>
      <c r="R12" s="72">
        <f t="shared" ref="R12:R55" si="9">K12*E12</f>
        <v>0</v>
      </c>
      <c r="S12" s="72">
        <f t="shared" ref="S12:S55" si="10">L12*E12</f>
        <v>0</v>
      </c>
      <c r="T12" s="72">
        <f t="shared" ref="T12:T55" si="11">M12*E12</f>
        <v>0</v>
      </c>
    </row>
    <row r="13" spans="1:20" ht="15">
      <c r="A13" s="11" t="s">
        <v>75</v>
      </c>
      <c r="B13" s="49" t="s">
        <v>64</v>
      </c>
      <c r="C13" s="41" t="s">
        <v>235</v>
      </c>
      <c r="D13" s="46"/>
      <c r="E13" s="72">
        <v>10</v>
      </c>
      <c r="F13" s="47"/>
      <c r="G13" s="46" t="s">
        <v>83</v>
      </c>
      <c r="H13" s="2"/>
      <c r="I13" s="2"/>
      <c r="J13" s="2"/>
      <c r="K13" s="2"/>
      <c r="L13" s="2"/>
      <c r="M13" s="2"/>
      <c r="N13" s="2"/>
      <c r="O13" s="73">
        <f t="shared" si="6"/>
        <v>0</v>
      </c>
      <c r="P13" s="72">
        <f t="shared" si="7"/>
        <v>0</v>
      </c>
      <c r="Q13" s="72">
        <f t="shared" si="8"/>
        <v>0</v>
      </c>
      <c r="R13" s="72">
        <f t="shared" si="9"/>
        <v>0</v>
      </c>
      <c r="S13" s="72">
        <f t="shared" si="10"/>
        <v>0</v>
      </c>
      <c r="T13" s="72">
        <f t="shared" si="11"/>
        <v>0</v>
      </c>
    </row>
    <row r="14" spans="1:20" ht="15">
      <c r="A14" s="11" t="s">
        <v>76</v>
      </c>
      <c r="B14" s="49" t="s">
        <v>65</v>
      </c>
      <c r="C14" s="41" t="s">
        <v>231</v>
      </c>
      <c r="D14" s="46"/>
      <c r="E14" s="72">
        <v>10</v>
      </c>
      <c r="F14" s="47"/>
      <c r="G14" s="46" t="s">
        <v>83</v>
      </c>
      <c r="H14" s="2"/>
      <c r="I14" s="2"/>
      <c r="J14" s="2"/>
      <c r="K14" s="2"/>
      <c r="L14" s="2"/>
      <c r="M14" s="2"/>
      <c r="N14" s="2"/>
      <c r="O14" s="73">
        <f t="shared" si="6"/>
        <v>0</v>
      </c>
      <c r="P14" s="72">
        <f t="shared" si="7"/>
        <v>0</v>
      </c>
      <c r="Q14" s="72">
        <f t="shared" si="8"/>
        <v>0</v>
      </c>
      <c r="R14" s="72">
        <f t="shared" si="9"/>
        <v>0</v>
      </c>
      <c r="S14" s="72">
        <f t="shared" si="10"/>
        <v>0</v>
      </c>
      <c r="T14" s="72">
        <f t="shared" si="11"/>
        <v>0</v>
      </c>
    </row>
    <row r="15" spans="1:20" ht="15">
      <c r="A15" s="11" t="s">
        <v>77</v>
      </c>
      <c r="B15" s="49" t="s">
        <v>66</v>
      </c>
      <c r="C15" s="41" t="s">
        <v>232</v>
      </c>
      <c r="D15" s="46"/>
      <c r="E15" s="72">
        <v>10</v>
      </c>
      <c r="F15" s="47"/>
      <c r="G15" s="46" t="s">
        <v>83</v>
      </c>
      <c r="H15" s="2"/>
      <c r="I15" s="2"/>
      <c r="J15" s="2"/>
      <c r="K15" s="2"/>
      <c r="L15" s="2"/>
      <c r="M15" s="2"/>
      <c r="N15" s="2"/>
      <c r="O15" s="73">
        <f t="shared" si="6"/>
        <v>0</v>
      </c>
      <c r="P15" s="72">
        <f t="shared" si="7"/>
        <v>0</v>
      </c>
      <c r="Q15" s="72">
        <f t="shared" si="8"/>
        <v>0</v>
      </c>
      <c r="R15" s="72">
        <f t="shared" si="9"/>
        <v>0</v>
      </c>
      <c r="S15" s="72">
        <f t="shared" si="10"/>
        <v>0</v>
      </c>
      <c r="T15" s="72">
        <f t="shared" si="11"/>
        <v>0</v>
      </c>
    </row>
    <row r="16" spans="1:20" ht="15">
      <c r="A16" s="11" t="s">
        <v>78</v>
      </c>
      <c r="B16" s="49" t="s">
        <v>67</v>
      </c>
      <c r="C16" s="41" t="s">
        <v>247</v>
      </c>
      <c r="D16" s="46"/>
      <c r="E16" s="72">
        <v>10</v>
      </c>
      <c r="F16" s="47"/>
      <c r="G16" s="46" t="s">
        <v>83</v>
      </c>
      <c r="H16" s="2"/>
      <c r="I16" s="2"/>
      <c r="J16" s="2"/>
      <c r="K16" s="2"/>
      <c r="L16" s="2"/>
      <c r="M16" s="2"/>
      <c r="N16" s="2"/>
      <c r="O16" s="73">
        <f t="shared" si="6"/>
        <v>0</v>
      </c>
      <c r="P16" s="72">
        <f t="shared" si="7"/>
        <v>0</v>
      </c>
      <c r="Q16" s="72">
        <f t="shared" si="8"/>
        <v>0</v>
      </c>
      <c r="R16" s="72">
        <f t="shared" si="9"/>
        <v>0</v>
      </c>
      <c r="S16" s="72">
        <f t="shared" si="10"/>
        <v>0</v>
      </c>
      <c r="T16" s="72">
        <f t="shared" si="11"/>
        <v>0</v>
      </c>
    </row>
    <row r="17" spans="1:20" ht="28.5">
      <c r="A17" s="11"/>
      <c r="B17" s="49"/>
      <c r="C17" s="41" t="s">
        <v>246</v>
      </c>
      <c r="D17" s="46"/>
      <c r="E17" s="72">
        <v>10</v>
      </c>
      <c r="F17" s="47"/>
      <c r="G17" s="46" t="s">
        <v>83</v>
      </c>
      <c r="H17" s="2"/>
      <c r="I17" s="2"/>
      <c r="J17" s="2"/>
      <c r="K17" s="2"/>
      <c r="L17" s="2"/>
      <c r="M17" s="2"/>
      <c r="N17" s="2"/>
      <c r="O17" s="73">
        <f t="shared" si="6"/>
        <v>0</v>
      </c>
      <c r="P17" s="72">
        <f t="shared" si="7"/>
        <v>0</v>
      </c>
      <c r="Q17" s="72">
        <f t="shared" si="8"/>
        <v>0</v>
      </c>
      <c r="R17" s="72">
        <f t="shared" si="9"/>
        <v>0</v>
      </c>
      <c r="S17" s="72">
        <f t="shared" si="10"/>
        <v>0</v>
      </c>
      <c r="T17" s="72">
        <f t="shared" si="11"/>
        <v>0</v>
      </c>
    </row>
    <row r="18" spans="1:20" ht="42.75">
      <c r="A18" s="11" t="s">
        <v>79</v>
      </c>
      <c r="B18" s="49" t="s">
        <v>68</v>
      </c>
      <c r="C18" s="66" t="s">
        <v>248</v>
      </c>
      <c r="D18" s="46"/>
      <c r="E18" s="72">
        <v>20</v>
      </c>
      <c r="F18" s="47"/>
      <c r="G18" s="46" t="s">
        <v>83</v>
      </c>
      <c r="H18" s="2"/>
      <c r="I18" s="2"/>
      <c r="J18" s="2"/>
      <c r="K18" s="2"/>
      <c r="L18" s="2"/>
      <c r="M18" s="2"/>
      <c r="N18" s="2"/>
      <c r="O18" s="73">
        <f t="shared" si="6"/>
        <v>0</v>
      </c>
      <c r="P18" s="72">
        <f t="shared" si="7"/>
        <v>0</v>
      </c>
      <c r="Q18" s="72">
        <f t="shared" si="8"/>
        <v>0</v>
      </c>
      <c r="R18" s="72">
        <f t="shared" si="9"/>
        <v>0</v>
      </c>
      <c r="S18" s="72">
        <f t="shared" si="10"/>
        <v>0</v>
      </c>
      <c r="T18" s="72">
        <f t="shared" si="11"/>
        <v>0</v>
      </c>
    </row>
    <row r="19" spans="1:20" ht="28.5">
      <c r="A19" s="11" t="s">
        <v>80</v>
      </c>
      <c r="B19" s="51" t="s">
        <v>233</v>
      </c>
      <c r="C19" s="41" t="s">
        <v>270</v>
      </c>
      <c r="D19" s="46"/>
      <c r="E19" s="72">
        <v>20</v>
      </c>
      <c r="F19" s="47"/>
      <c r="G19" s="46" t="s">
        <v>83</v>
      </c>
      <c r="H19" s="2"/>
      <c r="I19" s="2"/>
      <c r="J19" s="2"/>
      <c r="K19" s="2"/>
      <c r="L19" s="2"/>
      <c r="M19" s="2"/>
      <c r="N19" s="2"/>
      <c r="O19" s="73">
        <f t="shared" si="6"/>
        <v>0</v>
      </c>
      <c r="P19" s="72">
        <f t="shared" si="7"/>
        <v>0</v>
      </c>
      <c r="Q19" s="72">
        <f t="shared" si="8"/>
        <v>0</v>
      </c>
      <c r="R19" s="72">
        <f t="shared" si="9"/>
        <v>0</v>
      </c>
      <c r="S19" s="72">
        <f t="shared" si="10"/>
        <v>0</v>
      </c>
      <c r="T19" s="72">
        <f t="shared" si="11"/>
        <v>0</v>
      </c>
    </row>
    <row r="20" spans="1:20" ht="28.5">
      <c r="A20" s="11" t="s">
        <v>81</v>
      </c>
      <c r="B20" s="49" t="s">
        <v>70</v>
      </c>
      <c r="C20" s="41" t="s">
        <v>71</v>
      </c>
      <c r="D20" s="46"/>
      <c r="E20" s="72">
        <v>10</v>
      </c>
      <c r="F20" s="47"/>
      <c r="G20" s="46" t="s">
        <v>83</v>
      </c>
      <c r="H20" s="2"/>
      <c r="I20" s="2"/>
      <c r="J20" s="2"/>
      <c r="K20" s="2"/>
      <c r="L20" s="2"/>
      <c r="M20" s="2"/>
      <c r="N20" s="2"/>
      <c r="O20" s="73">
        <f t="shared" si="6"/>
        <v>0</v>
      </c>
      <c r="P20" s="72">
        <f t="shared" si="7"/>
        <v>0</v>
      </c>
      <c r="Q20" s="72">
        <f t="shared" si="8"/>
        <v>0</v>
      </c>
      <c r="R20" s="72">
        <f t="shared" si="9"/>
        <v>0</v>
      </c>
      <c r="S20" s="72">
        <f t="shared" si="10"/>
        <v>0</v>
      </c>
      <c r="T20" s="72">
        <f t="shared" si="11"/>
        <v>0</v>
      </c>
    </row>
    <row r="21" spans="1:20" ht="28.5">
      <c r="A21" s="11"/>
      <c r="B21" s="49"/>
      <c r="C21" s="41" t="s">
        <v>72</v>
      </c>
      <c r="D21" s="46"/>
      <c r="E21" s="72">
        <v>10</v>
      </c>
      <c r="F21" s="47"/>
      <c r="G21" s="46" t="s">
        <v>83</v>
      </c>
      <c r="H21" s="2"/>
      <c r="I21" s="2"/>
      <c r="J21" s="2"/>
      <c r="K21" s="2"/>
      <c r="L21" s="2"/>
      <c r="M21" s="2"/>
      <c r="N21" s="2"/>
      <c r="O21" s="73">
        <f t="shared" si="6"/>
        <v>0</v>
      </c>
      <c r="P21" s="72">
        <f t="shared" si="7"/>
        <v>0</v>
      </c>
      <c r="Q21" s="72">
        <f t="shared" si="8"/>
        <v>0</v>
      </c>
      <c r="R21" s="72">
        <f t="shared" si="9"/>
        <v>0</v>
      </c>
      <c r="S21" s="72">
        <f t="shared" si="10"/>
        <v>0</v>
      </c>
      <c r="T21" s="72">
        <f t="shared" si="11"/>
        <v>0</v>
      </c>
    </row>
    <row r="22" spans="1:20" ht="15">
      <c r="A22" s="11"/>
      <c r="B22" s="49"/>
      <c r="C22" s="41" t="s">
        <v>227</v>
      </c>
      <c r="D22" s="46"/>
      <c r="E22" s="72">
        <v>10</v>
      </c>
      <c r="F22" s="47"/>
      <c r="G22" s="46" t="s">
        <v>83</v>
      </c>
      <c r="H22" s="2"/>
      <c r="I22" s="2"/>
      <c r="J22" s="2"/>
      <c r="K22" s="2"/>
      <c r="L22" s="2"/>
      <c r="M22" s="2"/>
      <c r="N22" s="2"/>
      <c r="O22" s="73">
        <f t="shared" si="6"/>
        <v>0</v>
      </c>
      <c r="P22" s="72">
        <f t="shared" si="7"/>
        <v>0</v>
      </c>
      <c r="Q22" s="72">
        <f t="shared" si="8"/>
        <v>0</v>
      </c>
      <c r="R22" s="72">
        <f t="shared" si="9"/>
        <v>0</v>
      </c>
      <c r="S22" s="72">
        <f t="shared" si="10"/>
        <v>0</v>
      </c>
      <c r="T22" s="72">
        <f t="shared" si="11"/>
        <v>0</v>
      </c>
    </row>
    <row r="23" spans="1:20" ht="15">
      <c r="A23" s="11"/>
      <c r="B23" s="49"/>
      <c r="C23" s="41" t="s">
        <v>84</v>
      </c>
      <c r="D23" s="46"/>
      <c r="E23" s="72">
        <v>10</v>
      </c>
      <c r="F23" s="47"/>
      <c r="G23" s="46"/>
      <c r="H23" s="2"/>
      <c r="I23" s="2"/>
      <c r="J23" s="2"/>
      <c r="K23" s="2"/>
      <c r="L23" s="2"/>
      <c r="M23" s="2"/>
      <c r="N23" s="2"/>
      <c r="O23" s="73">
        <f t="shared" si="6"/>
        <v>0</v>
      </c>
      <c r="P23" s="72">
        <f t="shared" si="7"/>
        <v>0</v>
      </c>
      <c r="Q23" s="72">
        <f t="shared" si="8"/>
        <v>0</v>
      </c>
      <c r="R23" s="72">
        <f t="shared" si="9"/>
        <v>0</v>
      </c>
      <c r="S23" s="72">
        <f t="shared" si="10"/>
        <v>0</v>
      </c>
      <c r="T23" s="72">
        <f t="shared" si="11"/>
        <v>0</v>
      </c>
    </row>
    <row r="24" spans="1:20" ht="15">
      <c r="A24" s="11"/>
      <c r="B24" s="49"/>
      <c r="C24" s="41" t="s">
        <v>85</v>
      </c>
      <c r="D24" s="46"/>
      <c r="E24" s="72">
        <v>20</v>
      </c>
      <c r="F24" s="47"/>
      <c r="G24" s="46"/>
      <c r="H24" s="2"/>
      <c r="I24" s="2"/>
      <c r="J24" s="2"/>
      <c r="K24" s="2"/>
      <c r="L24" s="2"/>
      <c r="M24" s="2"/>
      <c r="N24" s="2"/>
      <c r="O24" s="73">
        <f t="shared" si="6"/>
        <v>0</v>
      </c>
      <c r="P24" s="72">
        <f t="shared" si="7"/>
        <v>0</v>
      </c>
      <c r="Q24" s="72">
        <f t="shared" si="8"/>
        <v>0</v>
      </c>
      <c r="R24" s="72">
        <f t="shared" si="9"/>
        <v>0</v>
      </c>
      <c r="S24" s="72">
        <f t="shared" si="10"/>
        <v>0</v>
      </c>
      <c r="T24" s="72">
        <f t="shared" si="11"/>
        <v>0</v>
      </c>
    </row>
    <row r="25" spans="1:20" ht="28.5">
      <c r="A25" s="11" t="s">
        <v>87</v>
      </c>
      <c r="B25" s="49" t="s">
        <v>86</v>
      </c>
      <c r="C25" s="41" t="s">
        <v>209</v>
      </c>
      <c r="D25" s="46"/>
      <c r="E25" s="72">
        <v>10</v>
      </c>
      <c r="F25" s="47"/>
      <c r="G25" s="46" t="s">
        <v>83</v>
      </c>
      <c r="H25" s="2"/>
      <c r="I25" s="2"/>
      <c r="J25" s="2"/>
      <c r="K25" s="2"/>
      <c r="L25" s="2"/>
      <c r="M25" s="2"/>
      <c r="N25" s="2"/>
      <c r="O25" s="73">
        <f t="shared" si="6"/>
        <v>0</v>
      </c>
      <c r="P25" s="72">
        <f t="shared" si="7"/>
        <v>0</v>
      </c>
      <c r="Q25" s="72">
        <f t="shared" si="8"/>
        <v>0</v>
      </c>
      <c r="R25" s="72">
        <f t="shared" si="9"/>
        <v>0</v>
      </c>
      <c r="S25" s="72">
        <f t="shared" si="10"/>
        <v>0</v>
      </c>
      <c r="T25" s="72">
        <f t="shared" si="11"/>
        <v>0</v>
      </c>
    </row>
    <row r="26" spans="1:20" ht="28.5">
      <c r="A26" s="11"/>
      <c r="B26" s="49"/>
      <c r="C26" s="41" t="s">
        <v>210</v>
      </c>
      <c r="D26" s="46"/>
      <c r="E26" s="72">
        <v>20</v>
      </c>
      <c r="F26" s="47"/>
      <c r="G26" s="46" t="s">
        <v>83</v>
      </c>
      <c r="H26" s="2"/>
      <c r="I26" s="2"/>
      <c r="J26" s="2"/>
      <c r="K26" s="2"/>
      <c r="L26" s="2"/>
      <c r="M26" s="2"/>
      <c r="N26" s="2"/>
      <c r="O26" s="73">
        <f t="shared" si="6"/>
        <v>0</v>
      </c>
      <c r="P26" s="72">
        <f t="shared" si="7"/>
        <v>0</v>
      </c>
      <c r="Q26" s="72">
        <f t="shared" si="8"/>
        <v>0</v>
      </c>
      <c r="R26" s="72">
        <f t="shared" si="9"/>
        <v>0</v>
      </c>
      <c r="S26" s="72">
        <f t="shared" si="10"/>
        <v>0</v>
      </c>
      <c r="T26" s="72">
        <f t="shared" si="11"/>
        <v>0</v>
      </c>
    </row>
    <row r="27" spans="1:20" ht="15">
      <c r="A27" s="11" t="s">
        <v>88</v>
      </c>
      <c r="B27" s="49" t="s">
        <v>89</v>
      </c>
      <c r="C27" s="41" t="s">
        <v>250</v>
      </c>
      <c r="D27" s="46"/>
      <c r="E27" s="72">
        <v>20</v>
      </c>
      <c r="F27" s="47"/>
      <c r="G27" s="46" t="s">
        <v>83</v>
      </c>
      <c r="H27" s="2"/>
      <c r="I27" s="2"/>
      <c r="J27" s="2"/>
      <c r="K27" s="2"/>
      <c r="L27" s="2"/>
      <c r="M27" s="2"/>
      <c r="N27" s="2"/>
      <c r="O27" s="73">
        <f t="shared" si="6"/>
        <v>0</v>
      </c>
      <c r="P27" s="72">
        <f t="shared" si="7"/>
        <v>0</v>
      </c>
      <c r="Q27" s="72">
        <f t="shared" si="8"/>
        <v>0</v>
      </c>
      <c r="R27" s="72">
        <f t="shared" si="9"/>
        <v>0</v>
      </c>
      <c r="S27" s="72">
        <f t="shared" si="10"/>
        <v>0</v>
      </c>
      <c r="T27" s="72">
        <f t="shared" si="11"/>
        <v>0</v>
      </c>
    </row>
    <row r="28" spans="1:20" ht="57">
      <c r="A28" s="11" t="s">
        <v>91</v>
      </c>
      <c r="B28" s="49" t="s">
        <v>90</v>
      </c>
      <c r="C28" s="41" t="s">
        <v>251</v>
      </c>
      <c r="D28" s="46"/>
      <c r="E28" s="72">
        <v>10</v>
      </c>
      <c r="F28" s="47"/>
      <c r="G28" s="46" t="s">
        <v>83</v>
      </c>
      <c r="H28" s="2"/>
      <c r="I28" s="2"/>
      <c r="J28" s="2"/>
      <c r="K28" s="2"/>
      <c r="L28" s="2"/>
      <c r="M28" s="2"/>
      <c r="N28" s="2"/>
      <c r="O28" s="73">
        <f t="shared" si="6"/>
        <v>0</v>
      </c>
      <c r="P28" s="72">
        <f t="shared" si="7"/>
        <v>0</v>
      </c>
      <c r="Q28" s="72">
        <f t="shared" si="8"/>
        <v>0</v>
      </c>
      <c r="R28" s="72">
        <f t="shared" si="9"/>
        <v>0</v>
      </c>
      <c r="S28" s="72">
        <f t="shared" si="10"/>
        <v>0</v>
      </c>
      <c r="T28" s="72">
        <f t="shared" si="11"/>
        <v>0</v>
      </c>
    </row>
    <row r="29" spans="1:20" ht="15">
      <c r="A29" s="11" t="s">
        <v>95</v>
      </c>
      <c r="B29" s="49" t="s">
        <v>92</v>
      </c>
      <c r="C29" s="41" t="s">
        <v>252</v>
      </c>
      <c r="D29" s="46"/>
      <c r="E29" s="72"/>
      <c r="F29" s="47"/>
      <c r="G29" s="46" t="s">
        <v>83</v>
      </c>
      <c r="H29" s="2"/>
      <c r="I29" s="2"/>
      <c r="J29" s="2"/>
      <c r="K29" s="2"/>
      <c r="L29" s="2"/>
      <c r="M29" s="2"/>
      <c r="N29" s="2"/>
      <c r="O29" s="73">
        <f t="shared" si="6"/>
        <v>0</v>
      </c>
      <c r="P29" s="72">
        <f t="shared" si="7"/>
        <v>0</v>
      </c>
      <c r="Q29" s="72">
        <f t="shared" si="8"/>
        <v>0</v>
      </c>
      <c r="R29" s="72">
        <f t="shared" si="9"/>
        <v>0</v>
      </c>
      <c r="S29" s="72">
        <f t="shared" si="10"/>
        <v>0</v>
      </c>
      <c r="T29" s="72">
        <f t="shared" si="11"/>
        <v>0</v>
      </c>
    </row>
    <row r="30" spans="1:20" ht="15">
      <c r="A30" s="11"/>
      <c r="B30" s="52"/>
      <c r="C30" s="41" t="s">
        <v>93</v>
      </c>
      <c r="D30" s="46"/>
      <c r="E30" s="72">
        <v>10</v>
      </c>
      <c r="F30" s="47"/>
      <c r="G30" s="46" t="s">
        <v>83</v>
      </c>
      <c r="H30" s="2"/>
      <c r="I30" s="2"/>
      <c r="J30" s="2"/>
      <c r="K30" s="2"/>
      <c r="L30" s="2"/>
      <c r="M30" s="2"/>
      <c r="N30" s="2"/>
      <c r="O30" s="73">
        <f t="shared" si="6"/>
        <v>0</v>
      </c>
      <c r="P30" s="72">
        <f t="shared" si="7"/>
        <v>0</v>
      </c>
      <c r="Q30" s="72">
        <f t="shared" si="8"/>
        <v>0</v>
      </c>
      <c r="R30" s="72">
        <f t="shared" si="9"/>
        <v>0</v>
      </c>
      <c r="S30" s="72">
        <f t="shared" si="10"/>
        <v>0</v>
      </c>
      <c r="T30" s="72">
        <f t="shared" si="11"/>
        <v>0</v>
      </c>
    </row>
    <row r="31" spans="1:20" ht="28.5">
      <c r="A31" s="11" t="s">
        <v>96</v>
      </c>
      <c r="B31" s="49" t="s">
        <v>94</v>
      </c>
      <c r="C31" s="41" t="s">
        <v>253</v>
      </c>
      <c r="D31" s="46"/>
      <c r="E31" s="72">
        <v>20</v>
      </c>
      <c r="F31" s="47"/>
      <c r="G31" s="46" t="s">
        <v>83</v>
      </c>
      <c r="H31" s="2"/>
      <c r="I31" s="2"/>
      <c r="J31" s="2"/>
      <c r="K31" s="2"/>
      <c r="L31" s="2"/>
      <c r="M31" s="2"/>
      <c r="N31" s="2"/>
      <c r="O31" s="73">
        <f t="shared" si="6"/>
        <v>0</v>
      </c>
      <c r="P31" s="72">
        <f t="shared" si="7"/>
        <v>0</v>
      </c>
      <c r="Q31" s="72">
        <f t="shared" si="8"/>
        <v>0</v>
      </c>
      <c r="R31" s="72">
        <f t="shared" si="9"/>
        <v>0</v>
      </c>
      <c r="S31" s="72">
        <f t="shared" si="10"/>
        <v>0</v>
      </c>
      <c r="T31" s="72">
        <f t="shared" si="11"/>
        <v>0</v>
      </c>
    </row>
    <row r="32" spans="1:20" ht="15">
      <c r="A32" s="11"/>
      <c r="B32" s="49"/>
      <c r="C32" s="41" t="s">
        <v>97</v>
      </c>
      <c r="D32" s="46"/>
      <c r="E32" s="72">
        <v>10</v>
      </c>
      <c r="F32" s="47"/>
      <c r="G32" s="46" t="s">
        <v>83</v>
      </c>
      <c r="H32" s="2"/>
      <c r="I32" s="2"/>
      <c r="J32" s="2"/>
      <c r="K32" s="2"/>
      <c r="L32" s="2"/>
      <c r="M32" s="2"/>
      <c r="N32" s="2"/>
      <c r="O32" s="73">
        <f t="shared" si="6"/>
        <v>0</v>
      </c>
      <c r="P32" s="72">
        <f t="shared" si="7"/>
        <v>0</v>
      </c>
      <c r="Q32" s="72">
        <f t="shared" si="8"/>
        <v>0</v>
      </c>
      <c r="R32" s="72">
        <f t="shared" si="9"/>
        <v>0</v>
      </c>
      <c r="S32" s="72">
        <f t="shared" si="10"/>
        <v>0</v>
      </c>
      <c r="T32" s="72">
        <f t="shared" si="11"/>
        <v>0</v>
      </c>
    </row>
    <row r="33" spans="1:20" ht="28.5">
      <c r="A33" s="11"/>
      <c r="B33" s="49"/>
      <c r="C33" s="41" t="s">
        <v>219</v>
      </c>
      <c r="D33" s="46"/>
      <c r="E33" s="72">
        <v>10</v>
      </c>
      <c r="F33" s="47"/>
      <c r="G33" s="46"/>
      <c r="H33" s="2"/>
      <c r="I33" s="2"/>
      <c r="J33" s="2"/>
      <c r="K33" s="2"/>
      <c r="L33" s="2"/>
      <c r="M33" s="2"/>
      <c r="N33" s="2"/>
      <c r="O33" s="73">
        <f t="shared" si="6"/>
        <v>0</v>
      </c>
      <c r="P33" s="72">
        <f t="shared" si="7"/>
        <v>0</v>
      </c>
      <c r="Q33" s="72">
        <f t="shared" si="8"/>
        <v>0</v>
      </c>
      <c r="R33" s="72">
        <f t="shared" si="9"/>
        <v>0</v>
      </c>
      <c r="S33" s="72">
        <f t="shared" si="10"/>
        <v>0</v>
      </c>
      <c r="T33" s="72">
        <f t="shared" si="11"/>
        <v>0</v>
      </c>
    </row>
    <row r="34" spans="1:20" ht="28.5">
      <c r="A34" s="11"/>
      <c r="B34" s="49"/>
      <c r="C34" s="41" t="s">
        <v>220</v>
      </c>
      <c r="D34" s="46"/>
      <c r="E34" s="72">
        <v>30</v>
      </c>
      <c r="F34" s="47"/>
      <c r="G34" s="46"/>
      <c r="H34" s="2"/>
      <c r="I34" s="2"/>
      <c r="J34" s="2"/>
      <c r="K34" s="2"/>
      <c r="L34" s="2"/>
      <c r="M34" s="2"/>
      <c r="N34" s="2"/>
      <c r="O34" s="73">
        <f t="shared" si="6"/>
        <v>0</v>
      </c>
      <c r="P34" s="72">
        <f t="shared" si="7"/>
        <v>0</v>
      </c>
      <c r="Q34" s="72">
        <f t="shared" si="8"/>
        <v>0</v>
      </c>
      <c r="R34" s="72">
        <f t="shared" si="9"/>
        <v>0</v>
      </c>
      <c r="S34" s="72">
        <f t="shared" si="10"/>
        <v>0</v>
      </c>
      <c r="T34" s="72">
        <f t="shared" si="11"/>
        <v>0</v>
      </c>
    </row>
    <row r="35" spans="1:20" ht="15">
      <c r="A35" s="11"/>
      <c r="B35" s="49"/>
      <c r="C35" s="41" t="s">
        <v>211</v>
      </c>
      <c r="D35" s="46"/>
      <c r="E35" s="72">
        <v>20</v>
      </c>
      <c r="F35" s="47"/>
      <c r="G35" s="46"/>
      <c r="H35" s="2"/>
      <c r="I35" s="2"/>
      <c r="J35" s="2"/>
      <c r="K35" s="2"/>
      <c r="L35" s="2"/>
      <c r="M35" s="2"/>
      <c r="N35" s="2"/>
      <c r="O35" s="73">
        <f t="shared" si="6"/>
        <v>0</v>
      </c>
      <c r="P35" s="72">
        <f t="shared" si="7"/>
        <v>0</v>
      </c>
      <c r="Q35" s="72">
        <f t="shared" si="8"/>
        <v>0</v>
      </c>
      <c r="R35" s="72">
        <f t="shared" si="9"/>
        <v>0</v>
      </c>
      <c r="S35" s="72">
        <f t="shared" si="10"/>
        <v>0</v>
      </c>
      <c r="T35" s="72">
        <f t="shared" si="11"/>
        <v>0</v>
      </c>
    </row>
    <row r="36" spans="1:20" ht="15">
      <c r="A36" s="11"/>
      <c r="B36" s="49"/>
      <c r="C36" s="41" t="s">
        <v>98</v>
      </c>
      <c r="D36" s="46"/>
      <c r="E36" s="72">
        <v>10</v>
      </c>
      <c r="F36" s="47"/>
      <c r="G36" s="46" t="s">
        <v>83</v>
      </c>
      <c r="H36" s="2"/>
      <c r="I36" s="2"/>
      <c r="J36" s="2"/>
      <c r="K36" s="2"/>
      <c r="L36" s="2"/>
      <c r="M36" s="2"/>
      <c r="N36" s="2"/>
      <c r="O36" s="73">
        <f t="shared" si="6"/>
        <v>0</v>
      </c>
      <c r="P36" s="72">
        <f t="shared" si="7"/>
        <v>0</v>
      </c>
      <c r="Q36" s="72">
        <f t="shared" si="8"/>
        <v>0</v>
      </c>
      <c r="R36" s="72">
        <f t="shared" si="9"/>
        <v>0</v>
      </c>
      <c r="S36" s="72">
        <f t="shared" si="10"/>
        <v>0</v>
      </c>
      <c r="T36" s="72">
        <f t="shared" si="11"/>
        <v>0</v>
      </c>
    </row>
    <row r="37" spans="1:20" ht="15">
      <c r="A37" s="11" t="s">
        <v>120</v>
      </c>
      <c r="B37" s="49" t="s">
        <v>99</v>
      </c>
      <c r="C37" s="41" t="s">
        <v>212</v>
      </c>
      <c r="D37" s="46"/>
      <c r="E37" s="72">
        <v>10</v>
      </c>
      <c r="F37" s="47"/>
      <c r="G37" s="46" t="s">
        <v>83</v>
      </c>
      <c r="H37" s="2"/>
      <c r="I37" s="2"/>
      <c r="J37" s="2"/>
      <c r="K37" s="2"/>
      <c r="L37" s="2"/>
      <c r="M37" s="2"/>
      <c r="N37" s="2"/>
      <c r="O37" s="73">
        <f t="shared" si="6"/>
        <v>0</v>
      </c>
      <c r="P37" s="72">
        <f t="shared" si="7"/>
        <v>0</v>
      </c>
      <c r="Q37" s="72">
        <f t="shared" si="8"/>
        <v>0</v>
      </c>
      <c r="R37" s="72">
        <f t="shared" si="9"/>
        <v>0</v>
      </c>
      <c r="S37" s="72">
        <f t="shared" si="10"/>
        <v>0</v>
      </c>
      <c r="T37" s="72">
        <f t="shared" si="11"/>
        <v>0</v>
      </c>
    </row>
    <row r="38" spans="1:20" ht="15">
      <c r="A38" s="11"/>
      <c r="B38" s="49"/>
      <c r="C38" s="41" t="s">
        <v>100</v>
      </c>
      <c r="D38" s="46"/>
      <c r="E38" s="72">
        <v>10</v>
      </c>
      <c r="F38" s="47"/>
      <c r="G38" s="46" t="s">
        <v>83</v>
      </c>
      <c r="H38" s="2"/>
      <c r="I38" s="2"/>
      <c r="J38" s="2"/>
      <c r="K38" s="2"/>
      <c r="L38" s="2"/>
      <c r="M38" s="2"/>
      <c r="N38" s="2"/>
      <c r="O38" s="73">
        <f t="shared" si="6"/>
        <v>0</v>
      </c>
      <c r="P38" s="72">
        <f t="shared" si="7"/>
        <v>0</v>
      </c>
      <c r="Q38" s="72">
        <f t="shared" si="8"/>
        <v>0</v>
      </c>
      <c r="R38" s="72">
        <f t="shared" si="9"/>
        <v>0</v>
      </c>
      <c r="S38" s="72">
        <f t="shared" si="10"/>
        <v>0</v>
      </c>
      <c r="T38" s="72">
        <f t="shared" si="11"/>
        <v>0</v>
      </c>
    </row>
    <row r="39" spans="1:20" ht="15">
      <c r="A39" s="11" t="s">
        <v>121</v>
      </c>
      <c r="B39" s="49" t="s">
        <v>101</v>
      </c>
      <c r="C39" s="41" t="s">
        <v>213</v>
      </c>
      <c r="D39" s="46"/>
      <c r="E39" s="72">
        <v>10</v>
      </c>
      <c r="F39" s="47"/>
      <c r="G39" s="46" t="s">
        <v>83</v>
      </c>
      <c r="H39" s="2"/>
      <c r="I39" s="2"/>
      <c r="J39" s="2"/>
      <c r="K39" s="2"/>
      <c r="L39" s="2"/>
      <c r="M39" s="2"/>
      <c r="N39" s="2"/>
      <c r="O39" s="73">
        <f t="shared" si="6"/>
        <v>0</v>
      </c>
      <c r="P39" s="72">
        <f t="shared" si="7"/>
        <v>0</v>
      </c>
      <c r="Q39" s="72">
        <f t="shared" si="8"/>
        <v>0</v>
      </c>
      <c r="R39" s="72">
        <f t="shared" si="9"/>
        <v>0</v>
      </c>
      <c r="S39" s="72">
        <f t="shared" si="10"/>
        <v>0</v>
      </c>
      <c r="T39" s="72">
        <f t="shared" si="11"/>
        <v>0</v>
      </c>
    </row>
    <row r="40" spans="1:20" ht="15">
      <c r="A40" s="11"/>
      <c r="B40" s="49"/>
      <c r="C40" s="41" t="s">
        <v>216</v>
      </c>
      <c r="D40" s="46"/>
      <c r="E40" s="72">
        <v>20</v>
      </c>
      <c r="F40" s="47"/>
      <c r="G40" s="46" t="s">
        <v>83</v>
      </c>
      <c r="H40" s="2"/>
      <c r="I40" s="2"/>
      <c r="J40" s="2"/>
      <c r="K40" s="2"/>
      <c r="L40" s="2"/>
      <c r="M40" s="2"/>
      <c r="N40" s="2"/>
      <c r="O40" s="73">
        <f t="shared" si="6"/>
        <v>0</v>
      </c>
      <c r="P40" s="72">
        <f t="shared" si="7"/>
        <v>0</v>
      </c>
      <c r="Q40" s="72">
        <f t="shared" si="8"/>
        <v>0</v>
      </c>
      <c r="R40" s="72">
        <f t="shared" si="9"/>
        <v>0</v>
      </c>
      <c r="S40" s="72">
        <f t="shared" si="10"/>
        <v>0</v>
      </c>
      <c r="T40" s="72">
        <f t="shared" si="11"/>
        <v>0</v>
      </c>
    </row>
    <row r="41" spans="1:20" ht="15">
      <c r="A41" s="11"/>
      <c r="B41" s="49"/>
      <c r="C41" s="41" t="s">
        <v>214</v>
      </c>
      <c r="D41" s="46"/>
      <c r="E41" s="72">
        <v>20</v>
      </c>
      <c r="F41" s="47"/>
      <c r="G41" s="46" t="s">
        <v>83</v>
      </c>
      <c r="H41" s="2"/>
      <c r="I41" s="2"/>
      <c r="J41" s="2"/>
      <c r="K41" s="2"/>
      <c r="L41" s="2"/>
      <c r="M41" s="2"/>
      <c r="N41" s="2"/>
      <c r="O41" s="73">
        <f t="shared" ref="O41:O43" si="12">H41*E41</f>
        <v>0</v>
      </c>
      <c r="P41" s="72">
        <f t="shared" ref="P41:P43" si="13">E41*I41</f>
        <v>0</v>
      </c>
      <c r="Q41" s="72">
        <f t="shared" ref="Q41:Q43" si="14">J41*E41</f>
        <v>0</v>
      </c>
      <c r="R41" s="72">
        <f t="shared" ref="R41:R43" si="15">K41*E41</f>
        <v>0</v>
      </c>
      <c r="S41" s="72">
        <f t="shared" ref="S41:S43" si="16">L41*E41</f>
        <v>0</v>
      </c>
      <c r="T41" s="72">
        <f t="shared" ref="T41:T43" si="17">M41*E41</f>
        <v>0</v>
      </c>
    </row>
    <row r="42" spans="1:20" ht="15">
      <c r="A42" s="11"/>
      <c r="B42" s="49"/>
      <c r="C42" s="41" t="s">
        <v>215</v>
      </c>
      <c r="D42" s="46"/>
      <c r="E42" s="72">
        <v>20</v>
      </c>
      <c r="F42" s="47"/>
      <c r="G42" s="46" t="s">
        <v>83</v>
      </c>
      <c r="H42" s="2"/>
      <c r="I42" s="2"/>
      <c r="J42" s="2"/>
      <c r="K42" s="2"/>
      <c r="L42" s="2"/>
      <c r="M42" s="2"/>
      <c r="N42" s="2"/>
      <c r="O42" s="73">
        <f t="shared" si="12"/>
        <v>0</v>
      </c>
      <c r="P42" s="72">
        <f t="shared" si="13"/>
        <v>0</v>
      </c>
      <c r="Q42" s="72">
        <f t="shared" si="14"/>
        <v>0</v>
      </c>
      <c r="R42" s="72">
        <f t="shared" si="15"/>
        <v>0</v>
      </c>
      <c r="S42" s="72">
        <f t="shared" si="16"/>
        <v>0</v>
      </c>
      <c r="T42" s="72">
        <f t="shared" si="17"/>
        <v>0</v>
      </c>
    </row>
    <row r="43" spans="1:20" ht="28.5">
      <c r="A43" s="11" t="s">
        <v>122</v>
      </c>
      <c r="B43" s="49" t="s">
        <v>102</v>
      </c>
      <c r="C43" s="41" t="s">
        <v>103</v>
      </c>
      <c r="D43" s="46"/>
      <c r="E43" s="72">
        <v>20</v>
      </c>
      <c r="F43" s="47"/>
      <c r="G43" s="46" t="s">
        <v>83</v>
      </c>
      <c r="H43" s="2"/>
      <c r="I43" s="2"/>
      <c r="J43" s="2"/>
      <c r="K43" s="2"/>
      <c r="L43" s="2"/>
      <c r="M43" s="2"/>
      <c r="N43" s="2"/>
      <c r="O43" s="73">
        <f t="shared" si="12"/>
        <v>0</v>
      </c>
      <c r="P43" s="72">
        <f t="shared" si="13"/>
        <v>0</v>
      </c>
      <c r="Q43" s="72">
        <f t="shared" si="14"/>
        <v>0</v>
      </c>
      <c r="R43" s="72">
        <f t="shared" si="15"/>
        <v>0</v>
      </c>
      <c r="S43" s="72">
        <f t="shared" si="16"/>
        <v>0</v>
      </c>
      <c r="T43" s="72">
        <f t="shared" si="17"/>
        <v>0</v>
      </c>
    </row>
    <row r="44" spans="1:20" ht="15">
      <c r="A44" s="11" t="s">
        <v>123</v>
      </c>
      <c r="B44" s="49" t="s">
        <v>104</v>
      </c>
      <c r="C44" s="41" t="s">
        <v>105</v>
      </c>
      <c r="D44" s="46"/>
      <c r="E44" s="72">
        <v>20</v>
      </c>
      <c r="F44" s="47"/>
      <c r="G44" s="46" t="s">
        <v>83</v>
      </c>
      <c r="H44" s="2"/>
      <c r="I44" s="2"/>
      <c r="J44" s="2"/>
      <c r="K44" s="2"/>
      <c r="L44" s="2"/>
      <c r="M44" s="2"/>
      <c r="N44" s="2"/>
      <c r="O44" s="73">
        <f t="shared" si="6"/>
        <v>0</v>
      </c>
      <c r="P44" s="72">
        <f t="shared" si="7"/>
        <v>0</v>
      </c>
      <c r="Q44" s="72">
        <f t="shared" si="8"/>
        <v>0</v>
      </c>
      <c r="R44" s="72">
        <f t="shared" si="9"/>
        <v>0</v>
      </c>
      <c r="S44" s="72">
        <f t="shared" si="10"/>
        <v>0</v>
      </c>
      <c r="T44" s="72">
        <f t="shared" si="11"/>
        <v>0</v>
      </c>
    </row>
    <row r="45" spans="1:20" ht="71.25">
      <c r="A45" s="11"/>
      <c r="B45" s="53"/>
      <c r="C45" s="41" t="s">
        <v>254</v>
      </c>
      <c r="D45" s="46"/>
      <c r="E45" s="72">
        <v>20</v>
      </c>
      <c r="F45" s="47"/>
      <c r="G45" s="46" t="s">
        <v>83</v>
      </c>
      <c r="H45" s="2"/>
      <c r="I45" s="2"/>
      <c r="J45" s="2"/>
      <c r="K45" s="2"/>
      <c r="L45" s="2"/>
      <c r="M45" s="2"/>
      <c r="N45" s="2"/>
      <c r="O45" s="73">
        <f t="shared" si="6"/>
        <v>0</v>
      </c>
      <c r="P45" s="72">
        <f t="shared" si="7"/>
        <v>0</v>
      </c>
      <c r="Q45" s="72">
        <f t="shared" si="8"/>
        <v>0</v>
      </c>
      <c r="R45" s="72">
        <f t="shared" si="9"/>
        <v>0</v>
      </c>
      <c r="S45" s="72">
        <f t="shared" si="10"/>
        <v>0</v>
      </c>
      <c r="T45" s="72">
        <f t="shared" si="11"/>
        <v>0</v>
      </c>
    </row>
    <row r="46" spans="1:20" ht="57">
      <c r="A46" s="11" t="s">
        <v>124</v>
      </c>
      <c r="B46" s="49" t="s">
        <v>2</v>
      </c>
      <c r="C46" s="41" t="s">
        <v>223</v>
      </c>
      <c r="D46" s="46"/>
      <c r="E46" s="72">
        <v>20</v>
      </c>
      <c r="F46" s="47"/>
      <c r="G46" s="46" t="s">
        <v>83</v>
      </c>
      <c r="H46" s="2"/>
      <c r="I46" s="2"/>
      <c r="J46" s="2"/>
      <c r="K46" s="2"/>
      <c r="L46" s="2"/>
      <c r="M46" s="2"/>
      <c r="N46" s="2"/>
      <c r="O46" s="73">
        <f t="shared" si="6"/>
        <v>0</v>
      </c>
      <c r="P46" s="72">
        <f t="shared" si="7"/>
        <v>0</v>
      </c>
      <c r="Q46" s="72">
        <f t="shared" si="8"/>
        <v>0</v>
      </c>
      <c r="R46" s="72">
        <f t="shared" si="9"/>
        <v>0</v>
      </c>
      <c r="S46" s="72">
        <f t="shared" si="10"/>
        <v>0</v>
      </c>
      <c r="T46" s="72">
        <f t="shared" si="11"/>
        <v>0</v>
      </c>
    </row>
    <row r="47" spans="1:20" ht="15">
      <c r="A47" s="11" t="s">
        <v>125</v>
      </c>
      <c r="B47" s="49" t="s">
        <v>106</v>
      </c>
      <c r="C47" s="41" t="s">
        <v>222</v>
      </c>
      <c r="D47" s="46"/>
      <c r="E47" s="72">
        <v>20</v>
      </c>
      <c r="F47" s="47"/>
      <c r="G47" s="46" t="s">
        <v>83</v>
      </c>
      <c r="H47" s="2"/>
      <c r="I47" s="2"/>
      <c r="J47" s="2"/>
      <c r="K47" s="2"/>
      <c r="L47" s="2"/>
      <c r="M47" s="2"/>
      <c r="N47" s="2"/>
      <c r="O47" s="73">
        <f t="shared" si="6"/>
        <v>0</v>
      </c>
      <c r="P47" s="72">
        <f t="shared" si="7"/>
        <v>0</v>
      </c>
      <c r="Q47" s="72">
        <f t="shared" si="8"/>
        <v>0</v>
      </c>
      <c r="R47" s="72">
        <f t="shared" si="9"/>
        <v>0</v>
      </c>
      <c r="S47" s="72">
        <f t="shared" si="10"/>
        <v>0</v>
      </c>
      <c r="T47" s="72">
        <f t="shared" si="11"/>
        <v>0</v>
      </c>
    </row>
    <row r="48" spans="1:20" ht="15">
      <c r="A48" s="11" t="s">
        <v>126</v>
      </c>
      <c r="B48" s="49" t="s">
        <v>107</v>
      </c>
      <c r="C48" s="41" t="s">
        <v>217</v>
      </c>
      <c r="D48" s="46"/>
      <c r="E48" s="72">
        <v>10</v>
      </c>
      <c r="F48" s="47"/>
      <c r="G48" s="46" t="s">
        <v>83</v>
      </c>
      <c r="H48" s="2"/>
      <c r="I48" s="2"/>
      <c r="J48" s="2"/>
      <c r="K48" s="2"/>
      <c r="L48" s="2"/>
      <c r="M48" s="2"/>
      <c r="N48" s="2"/>
      <c r="O48" s="73">
        <f t="shared" si="6"/>
        <v>0</v>
      </c>
      <c r="P48" s="72">
        <f t="shared" si="7"/>
        <v>0</v>
      </c>
      <c r="Q48" s="72">
        <f t="shared" si="8"/>
        <v>0</v>
      </c>
      <c r="R48" s="72">
        <f t="shared" si="9"/>
        <v>0</v>
      </c>
      <c r="S48" s="72">
        <f t="shared" si="10"/>
        <v>0</v>
      </c>
      <c r="T48" s="72">
        <f t="shared" si="11"/>
        <v>0</v>
      </c>
    </row>
    <row r="49" spans="1:20" ht="28.5">
      <c r="A49" s="11" t="s">
        <v>127</v>
      </c>
      <c r="B49" s="49" t="s">
        <v>108</v>
      </c>
      <c r="C49" s="41" t="s">
        <v>109</v>
      </c>
      <c r="D49" s="46"/>
      <c r="E49" s="72">
        <v>10</v>
      </c>
      <c r="F49" s="47"/>
      <c r="G49" s="46"/>
      <c r="H49" s="2"/>
      <c r="I49" s="2"/>
      <c r="J49" s="2"/>
      <c r="K49" s="2"/>
      <c r="L49" s="2"/>
      <c r="M49" s="2"/>
      <c r="N49" s="2"/>
      <c r="O49" s="73">
        <f t="shared" si="6"/>
        <v>0</v>
      </c>
      <c r="P49" s="72">
        <f t="shared" si="7"/>
        <v>0</v>
      </c>
      <c r="Q49" s="72">
        <f t="shared" si="8"/>
        <v>0</v>
      </c>
      <c r="R49" s="72">
        <f t="shared" si="9"/>
        <v>0</v>
      </c>
      <c r="S49" s="72">
        <f t="shared" si="10"/>
        <v>0</v>
      </c>
      <c r="T49" s="72">
        <f t="shared" si="11"/>
        <v>0</v>
      </c>
    </row>
    <row r="50" spans="1:20" ht="15">
      <c r="A50" s="11" t="s">
        <v>129</v>
      </c>
      <c r="B50" s="54" t="s">
        <v>110</v>
      </c>
      <c r="C50" s="41" t="s">
        <v>229</v>
      </c>
      <c r="D50" s="82">
        <v>75</v>
      </c>
      <c r="E50" s="72">
        <v>20</v>
      </c>
      <c r="F50" s="47"/>
      <c r="G50" s="46" t="s">
        <v>83</v>
      </c>
      <c r="H50" s="2"/>
      <c r="I50" s="2"/>
      <c r="J50" s="2"/>
      <c r="K50" s="2"/>
      <c r="L50" s="2"/>
      <c r="M50" s="2"/>
      <c r="N50" s="2"/>
      <c r="O50" s="73">
        <f t="shared" si="6"/>
        <v>0</v>
      </c>
      <c r="P50" s="72">
        <f t="shared" si="7"/>
        <v>0</v>
      </c>
      <c r="Q50" s="72">
        <f t="shared" si="8"/>
        <v>0</v>
      </c>
      <c r="R50" s="72">
        <f t="shared" si="9"/>
        <v>0</v>
      </c>
      <c r="S50" s="72">
        <f t="shared" si="10"/>
        <v>0</v>
      </c>
      <c r="T50" s="72">
        <f t="shared" si="11"/>
        <v>0</v>
      </c>
    </row>
    <row r="51" spans="1:20" ht="15">
      <c r="A51" s="11" t="s">
        <v>130</v>
      </c>
      <c r="B51" s="54" t="s">
        <v>111</v>
      </c>
      <c r="C51" s="41" t="s">
        <v>112</v>
      </c>
      <c r="D51" s="82">
        <v>75</v>
      </c>
      <c r="E51" s="72">
        <v>10</v>
      </c>
      <c r="F51" s="47"/>
      <c r="G51" s="46" t="s">
        <v>83</v>
      </c>
      <c r="H51" s="2"/>
      <c r="I51" s="2"/>
      <c r="J51" s="2"/>
      <c r="K51" s="2"/>
      <c r="L51" s="2"/>
      <c r="M51" s="2"/>
      <c r="N51" s="2"/>
      <c r="O51" s="73">
        <f t="shared" si="6"/>
        <v>0</v>
      </c>
      <c r="P51" s="72">
        <f t="shared" si="7"/>
        <v>0</v>
      </c>
      <c r="Q51" s="72">
        <f t="shared" si="8"/>
        <v>0</v>
      </c>
      <c r="R51" s="72">
        <f t="shared" si="9"/>
        <v>0</v>
      </c>
      <c r="S51" s="72">
        <f t="shared" si="10"/>
        <v>0</v>
      </c>
      <c r="T51" s="72">
        <f t="shared" si="11"/>
        <v>0</v>
      </c>
    </row>
    <row r="52" spans="1:20" ht="15">
      <c r="A52" s="11" t="s">
        <v>131</v>
      </c>
      <c r="B52" s="55" t="s">
        <v>113</v>
      </c>
      <c r="C52" s="41" t="s">
        <v>114</v>
      </c>
      <c r="D52" s="82">
        <v>75</v>
      </c>
      <c r="E52" s="72">
        <v>10</v>
      </c>
      <c r="F52" s="47"/>
      <c r="G52" s="46" t="s">
        <v>83</v>
      </c>
      <c r="H52" s="2"/>
      <c r="I52" s="2"/>
      <c r="J52" s="2"/>
      <c r="K52" s="2"/>
      <c r="L52" s="2"/>
      <c r="M52" s="2"/>
      <c r="N52" s="2"/>
      <c r="O52" s="73">
        <f t="shared" si="6"/>
        <v>0</v>
      </c>
      <c r="P52" s="72">
        <f t="shared" si="7"/>
        <v>0</v>
      </c>
      <c r="Q52" s="72">
        <f t="shared" si="8"/>
        <v>0</v>
      </c>
      <c r="R52" s="72">
        <f t="shared" si="9"/>
        <v>0</v>
      </c>
      <c r="S52" s="72">
        <f t="shared" si="10"/>
        <v>0</v>
      </c>
      <c r="T52" s="72">
        <f t="shared" si="11"/>
        <v>0</v>
      </c>
    </row>
    <row r="53" spans="1:20" ht="114">
      <c r="A53" s="11"/>
      <c r="B53" s="55"/>
      <c r="C53" s="41" t="s">
        <v>255</v>
      </c>
      <c r="D53" s="82">
        <v>75</v>
      </c>
      <c r="E53" s="72">
        <v>10</v>
      </c>
      <c r="F53" s="47"/>
      <c r="G53" s="46" t="s">
        <v>83</v>
      </c>
      <c r="H53" s="2"/>
      <c r="I53" s="2"/>
      <c r="J53" s="2"/>
      <c r="K53" s="2"/>
      <c r="L53" s="2"/>
      <c r="M53" s="2"/>
      <c r="N53" s="2"/>
      <c r="O53" s="73">
        <f t="shared" si="6"/>
        <v>0</v>
      </c>
      <c r="P53" s="72">
        <f t="shared" si="7"/>
        <v>0</v>
      </c>
      <c r="Q53" s="72">
        <f t="shared" si="8"/>
        <v>0</v>
      </c>
      <c r="R53" s="72">
        <f t="shared" si="9"/>
        <v>0</v>
      </c>
      <c r="S53" s="72">
        <f t="shared" si="10"/>
        <v>0</v>
      </c>
      <c r="T53" s="72">
        <f t="shared" si="11"/>
        <v>0</v>
      </c>
    </row>
    <row r="54" spans="1:20" ht="142.5">
      <c r="A54" s="11"/>
      <c r="B54" s="55"/>
      <c r="C54" s="41" t="s">
        <v>115</v>
      </c>
      <c r="D54" s="46"/>
      <c r="E54" s="72">
        <v>30</v>
      </c>
      <c r="F54" s="47"/>
      <c r="G54" s="46" t="s">
        <v>83</v>
      </c>
      <c r="H54" s="2"/>
      <c r="I54" s="2"/>
      <c r="J54" s="2"/>
      <c r="K54" s="2"/>
      <c r="L54" s="2"/>
      <c r="M54" s="2"/>
      <c r="N54" s="2"/>
      <c r="O54" s="73">
        <f t="shared" si="6"/>
        <v>0</v>
      </c>
      <c r="P54" s="72">
        <f t="shared" si="7"/>
        <v>0</v>
      </c>
      <c r="Q54" s="72">
        <f t="shared" si="8"/>
        <v>0</v>
      </c>
      <c r="R54" s="72">
        <f t="shared" si="9"/>
        <v>0</v>
      </c>
      <c r="S54" s="72">
        <f t="shared" si="10"/>
        <v>0</v>
      </c>
      <c r="T54" s="72">
        <f t="shared" si="11"/>
        <v>0</v>
      </c>
    </row>
    <row r="55" spans="1:20" ht="28.5">
      <c r="A55" s="11" t="s">
        <v>132</v>
      </c>
      <c r="B55" s="49" t="s">
        <v>116</v>
      </c>
      <c r="C55" s="41" t="s">
        <v>117</v>
      </c>
      <c r="D55" s="82">
        <v>75</v>
      </c>
      <c r="E55" s="72">
        <v>30</v>
      </c>
      <c r="F55" s="47"/>
      <c r="G55" s="46" t="s">
        <v>83</v>
      </c>
      <c r="H55" s="2"/>
      <c r="I55" s="2"/>
      <c r="J55" s="2"/>
      <c r="K55" s="2"/>
      <c r="L55" s="2"/>
      <c r="M55" s="2"/>
      <c r="N55" s="2"/>
      <c r="O55" s="73">
        <f t="shared" si="6"/>
        <v>0</v>
      </c>
      <c r="P55" s="72">
        <f t="shared" si="7"/>
        <v>0</v>
      </c>
      <c r="Q55" s="72">
        <f t="shared" si="8"/>
        <v>0</v>
      </c>
      <c r="R55" s="72">
        <f t="shared" si="9"/>
        <v>0</v>
      </c>
      <c r="S55" s="72">
        <f t="shared" si="10"/>
        <v>0</v>
      </c>
      <c r="T55" s="72">
        <f t="shared" si="11"/>
        <v>0</v>
      </c>
    </row>
    <row r="56" spans="1:20" ht="15">
      <c r="A56" s="7"/>
      <c r="B56" s="42" t="s">
        <v>230</v>
      </c>
      <c r="C56" s="76"/>
      <c r="D56" s="45">
        <v>265</v>
      </c>
      <c r="E56" s="71"/>
      <c r="F56" s="77"/>
      <c r="G56" s="78"/>
      <c r="H56" s="9"/>
      <c r="I56" s="9"/>
      <c r="J56" s="9"/>
      <c r="K56" s="9"/>
      <c r="L56" s="9"/>
      <c r="M56" s="9"/>
      <c r="N56" s="9"/>
      <c r="O56" s="71"/>
      <c r="P56" s="71"/>
      <c r="Q56" s="71"/>
      <c r="R56" s="71"/>
      <c r="S56" s="71"/>
      <c r="T56" s="71"/>
    </row>
    <row r="57" spans="1:20" ht="15">
      <c r="A57" s="11">
        <v>1.1000000000000001</v>
      </c>
      <c r="B57" s="49" t="s">
        <v>60</v>
      </c>
      <c r="C57" s="41" t="s">
        <v>61</v>
      </c>
      <c r="D57" s="46"/>
      <c r="E57" s="72">
        <v>20</v>
      </c>
      <c r="F57" s="46"/>
      <c r="G57" s="46" t="s">
        <v>83</v>
      </c>
      <c r="H57" s="2"/>
      <c r="I57" s="2"/>
      <c r="J57" s="2"/>
      <c r="K57" s="2"/>
      <c r="L57" s="2"/>
      <c r="M57" s="2"/>
      <c r="N57" s="2"/>
      <c r="O57" s="73">
        <f t="shared" ref="O57:O101" si="18">H57*E57</f>
        <v>0</v>
      </c>
      <c r="P57" s="72">
        <f t="shared" ref="P57:P101" si="19">E57*I57</f>
        <v>0</v>
      </c>
      <c r="Q57" s="72">
        <f t="shared" ref="Q57:Q101" si="20">J57*E57</f>
        <v>0</v>
      </c>
      <c r="R57" s="72">
        <f t="shared" ref="R57:R101" si="21">K57*E57</f>
        <v>0</v>
      </c>
      <c r="S57" s="72">
        <f t="shared" ref="S57:S101" si="22">L57*E57</f>
        <v>0</v>
      </c>
      <c r="T57" s="72">
        <f t="shared" ref="T57:T101" si="23">M57*E57</f>
        <v>0</v>
      </c>
    </row>
    <row r="58" spans="1:20" ht="42.75">
      <c r="A58" s="11" t="s">
        <v>73</v>
      </c>
      <c r="B58" s="49" t="s">
        <v>62</v>
      </c>
      <c r="C58" s="41" t="s">
        <v>234</v>
      </c>
      <c r="D58" s="46"/>
      <c r="E58" s="72">
        <v>20</v>
      </c>
      <c r="F58" s="47"/>
      <c r="G58" s="46" t="s">
        <v>83</v>
      </c>
      <c r="H58" s="2"/>
      <c r="I58" s="2"/>
      <c r="J58" s="2"/>
      <c r="K58" s="2"/>
      <c r="L58" s="2"/>
      <c r="M58" s="2"/>
      <c r="N58" s="2"/>
      <c r="O58" s="73">
        <f t="shared" si="18"/>
        <v>0</v>
      </c>
      <c r="P58" s="72">
        <f t="shared" si="19"/>
        <v>0</v>
      </c>
      <c r="Q58" s="72">
        <f t="shared" si="20"/>
        <v>0</v>
      </c>
      <c r="R58" s="72">
        <f t="shared" si="21"/>
        <v>0</v>
      </c>
      <c r="S58" s="72">
        <f t="shared" si="22"/>
        <v>0</v>
      </c>
      <c r="T58" s="72">
        <f t="shared" si="23"/>
        <v>0</v>
      </c>
    </row>
    <row r="59" spans="1:20" ht="15">
      <c r="A59" s="11" t="s">
        <v>74</v>
      </c>
      <c r="B59" s="49" t="s">
        <v>240</v>
      </c>
      <c r="C59" s="41" t="s">
        <v>236</v>
      </c>
      <c r="D59" s="46"/>
      <c r="E59" s="72">
        <v>10</v>
      </c>
      <c r="F59" s="47"/>
      <c r="G59" s="46" t="s">
        <v>83</v>
      </c>
      <c r="H59" s="2"/>
      <c r="I59" s="2"/>
      <c r="J59" s="2"/>
      <c r="K59" s="2"/>
      <c r="L59" s="2"/>
      <c r="M59" s="2"/>
      <c r="N59" s="2"/>
      <c r="O59" s="73">
        <f t="shared" si="18"/>
        <v>0</v>
      </c>
      <c r="P59" s="72">
        <f t="shared" si="19"/>
        <v>0</v>
      </c>
      <c r="Q59" s="72">
        <f t="shared" si="20"/>
        <v>0</v>
      </c>
      <c r="R59" s="72">
        <f t="shared" si="21"/>
        <v>0</v>
      </c>
      <c r="S59" s="72">
        <f t="shared" si="22"/>
        <v>0</v>
      </c>
      <c r="T59" s="72">
        <f t="shared" si="23"/>
        <v>0</v>
      </c>
    </row>
    <row r="60" spans="1:20" ht="15">
      <c r="A60" s="11" t="s">
        <v>75</v>
      </c>
      <c r="B60" s="49" t="s">
        <v>64</v>
      </c>
      <c r="C60" s="41" t="s">
        <v>235</v>
      </c>
      <c r="D60" s="46"/>
      <c r="E60" s="72">
        <v>10</v>
      </c>
      <c r="F60" s="47"/>
      <c r="G60" s="46" t="s">
        <v>83</v>
      </c>
      <c r="H60" s="2"/>
      <c r="I60" s="2"/>
      <c r="J60" s="2"/>
      <c r="K60" s="2"/>
      <c r="L60" s="2"/>
      <c r="M60" s="2"/>
      <c r="N60" s="2"/>
      <c r="O60" s="73">
        <f t="shared" si="18"/>
        <v>0</v>
      </c>
      <c r="P60" s="72">
        <f t="shared" si="19"/>
        <v>0</v>
      </c>
      <c r="Q60" s="72">
        <f t="shared" si="20"/>
        <v>0</v>
      </c>
      <c r="R60" s="72">
        <f t="shared" si="21"/>
        <v>0</v>
      </c>
      <c r="S60" s="72">
        <f t="shared" si="22"/>
        <v>0</v>
      </c>
      <c r="T60" s="72">
        <f t="shared" si="23"/>
        <v>0</v>
      </c>
    </row>
    <row r="61" spans="1:20" ht="15">
      <c r="A61" s="11" t="s">
        <v>76</v>
      </c>
      <c r="B61" s="49" t="s">
        <v>65</v>
      </c>
      <c r="C61" s="41" t="s">
        <v>231</v>
      </c>
      <c r="D61" s="46"/>
      <c r="E61" s="72">
        <v>10</v>
      </c>
      <c r="F61" s="47"/>
      <c r="G61" s="46" t="s">
        <v>83</v>
      </c>
      <c r="H61" s="2"/>
      <c r="I61" s="2"/>
      <c r="J61" s="2"/>
      <c r="K61" s="2"/>
      <c r="L61" s="2"/>
      <c r="M61" s="2"/>
      <c r="N61" s="2"/>
      <c r="O61" s="73">
        <f t="shared" si="18"/>
        <v>0</v>
      </c>
      <c r="P61" s="72">
        <f t="shared" si="19"/>
        <v>0</v>
      </c>
      <c r="Q61" s="72">
        <f t="shared" si="20"/>
        <v>0</v>
      </c>
      <c r="R61" s="72">
        <f t="shared" si="21"/>
        <v>0</v>
      </c>
      <c r="S61" s="72">
        <f t="shared" si="22"/>
        <v>0</v>
      </c>
      <c r="T61" s="72">
        <f t="shared" si="23"/>
        <v>0</v>
      </c>
    </row>
    <row r="62" spans="1:20" ht="15">
      <c r="A62" s="11" t="s">
        <v>77</v>
      </c>
      <c r="B62" s="49" t="s">
        <v>66</v>
      </c>
      <c r="C62" s="41" t="s">
        <v>232</v>
      </c>
      <c r="D62" s="46"/>
      <c r="E62" s="72">
        <v>10</v>
      </c>
      <c r="F62" s="47"/>
      <c r="G62" s="46" t="s">
        <v>83</v>
      </c>
      <c r="H62" s="2"/>
      <c r="I62" s="2"/>
      <c r="J62" s="2"/>
      <c r="K62" s="2"/>
      <c r="L62" s="2"/>
      <c r="M62" s="2"/>
      <c r="N62" s="2"/>
      <c r="O62" s="73">
        <f t="shared" si="18"/>
        <v>0</v>
      </c>
      <c r="P62" s="72">
        <f t="shared" si="19"/>
        <v>0</v>
      </c>
      <c r="Q62" s="72">
        <f t="shared" si="20"/>
        <v>0</v>
      </c>
      <c r="R62" s="72">
        <f t="shared" si="21"/>
        <v>0</v>
      </c>
      <c r="S62" s="72">
        <f t="shared" si="22"/>
        <v>0</v>
      </c>
      <c r="T62" s="72">
        <f t="shared" si="23"/>
        <v>0</v>
      </c>
    </row>
    <row r="63" spans="1:20" ht="42.75">
      <c r="A63" s="11" t="s">
        <v>78</v>
      </c>
      <c r="B63" s="49" t="s">
        <v>67</v>
      </c>
      <c r="C63" s="41" t="s">
        <v>268</v>
      </c>
      <c r="D63" s="46"/>
      <c r="E63" s="72">
        <v>10</v>
      </c>
      <c r="F63" s="47"/>
      <c r="G63" s="46" t="s">
        <v>83</v>
      </c>
      <c r="H63" s="2"/>
      <c r="I63" s="2"/>
      <c r="J63" s="2"/>
      <c r="K63" s="2"/>
      <c r="L63" s="2"/>
      <c r="M63" s="2"/>
      <c r="N63" s="2"/>
      <c r="O63" s="73">
        <f t="shared" si="18"/>
        <v>0</v>
      </c>
      <c r="P63" s="72">
        <f t="shared" si="19"/>
        <v>0</v>
      </c>
      <c r="Q63" s="72">
        <f t="shared" si="20"/>
        <v>0</v>
      </c>
      <c r="R63" s="72">
        <f t="shared" si="21"/>
        <v>0</v>
      </c>
      <c r="S63" s="72">
        <f t="shared" si="22"/>
        <v>0</v>
      </c>
      <c r="T63" s="72">
        <f t="shared" si="23"/>
        <v>0</v>
      </c>
    </row>
    <row r="64" spans="1:20" ht="42.75">
      <c r="A64" s="11" t="s">
        <v>79</v>
      </c>
      <c r="B64" s="49" t="s">
        <v>68</v>
      </c>
      <c r="C64" s="41" t="s">
        <v>269</v>
      </c>
      <c r="D64" s="46"/>
      <c r="E64" s="72">
        <v>10</v>
      </c>
      <c r="F64" s="47"/>
      <c r="G64" s="46" t="s">
        <v>83</v>
      </c>
      <c r="H64" s="2"/>
      <c r="I64" s="2"/>
      <c r="J64" s="2"/>
      <c r="K64" s="2"/>
      <c r="L64" s="2"/>
      <c r="M64" s="2"/>
      <c r="N64" s="2"/>
      <c r="O64" s="73">
        <f t="shared" si="18"/>
        <v>0</v>
      </c>
      <c r="P64" s="72">
        <f t="shared" si="19"/>
        <v>0</v>
      </c>
      <c r="Q64" s="72">
        <f t="shared" si="20"/>
        <v>0</v>
      </c>
      <c r="R64" s="72">
        <f t="shared" si="21"/>
        <v>0</v>
      </c>
      <c r="S64" s="72">
        <f t="shared" si="22"/>
        <v>0</v>
      </c>
      <c r="T64" s="72">
        <f t="shared" si="23"/>
        <v>0</v>
      </c>
    </row>
    <row r="65" spans="1:20" ht="28.5">
      <c r="A65" s="11" t="s">
        <v>80</v>
      </c>
      <c r="B65" s="51" t="s">
        <v>69</v>
      </c>
      <c r="C65" s="41" t="s">
        <v>249</v>
      </c>
      <c r="D65" s="46"/>
      <c r="E65" s="72">
        <v>20</v>
      </c>
      <c r="F65" s="47"/>
      <c r="G65" s="46" t="s">
        <v>83</v>
      </c>
      <c r="H65" s="2"/>
      <c r="I65" s="2"/>
      <c r="J65" s="2"/>
      <c r="K65" s="2"/>
      <c r="L65" s="2"/>
      <c r="M65" s="2"/>
      <c r="N65" s="2"/>
      <c r="O65" s="73">
        <f t="shared" si="18"/>
        <v>0</v>
      </c>
      <c r="P65" s="72">
        <f t="shared" si="19"/>
        <v>0</v>
      </c>
      <c r="Q65" s="72">
        <f t="shared" si="20"/>
        <v>0</v>
      </c>
      <c r="R65" s="72">
        <f t="shared" si="21"/>
        <v>0</v>
      </c>
      <c r="S65" s="72">
        <f t="shared" si="22"/>
        <v>0</v>
      </c>
      <c r="T65" s="72">
        <f t="shared" si="23"/>
        <v>0</v>
      </c>
    </row>
    <row r="66" spans="1:20" ht="28.5">
      <c r="A66" s="11" t="s">
        <v>81</v>
      </c>
      <c r="B66" s="49" t="s">
        <v>70</v>
      </c>
      <c r="C66" s="41" t="s">
        <v>71</v>
      </c>
      <c r="D66" s="46"/>
      <c r="E66" s="72">
        <v>20</v>
      </c>
      <c r="F66" s="47"/>
      <c r="G66" s="46" t="s">
        <v>83</v>
      </c>
      <c r="H66" s="2"/>
      <c r="I66" s="2"/>
      <c r="J66" s="2"/>
      <c r="K66" s="2"/>
      <c r="L66" s="2"/>
      <c r="M66" s="2"/>
      <c r="N66" s="2"/>
      <c r="O66" s="73">
        <f t="shared" si="18"/>
        <v>0</v>
      </c>
      <c r="P66" s="72">
        <f t="shared" si="19"/>
        <v>0</v>
      </c>
      <c r="Q66" s="72">
        <f t="shared" si="20"/>
        <v>0</v>
      </c>
      <c r="R66" s="72">
        <f t="shared" si="21"/>
        <v>0</v>
      </c>
      <c r="S66" s="72">
        <f t="shared" si="22"/>
        <v>0</v>
      </c>
      <c r="T66" s="72">
        <f t="shared" si="23"/>
        <v>0</v>
      </c>
    </row>
    <row r="67" spans="1:20" ht="28.5">
      <c r="A67" s="11"/>
      <c r="B67" s="49"/>
      <c r="C67" s="41" t="s">
        <v>72</v>
      </c>
      <c r="D67" s="46"/>
      <c r="E67" s="72">
        <v>10</v>
      </c>
      <c r="F67" s="47"/>
      <c r="G67" s="46" t="s">
        <v>83</v>
      </c>
      <c r="H67" s="2"/>
      <c r="I67" s="2"/>
      <c r="J67" s="2"/>
      <c r="K67" s="2"/>
      <c r="L67" s="2"/>
      <c r="M67" s="2"/>
      <c r="N67" s="2"/>
      <c r="O67" s="73">
        <f t="shared" si="18"/>
        <v>0</v>
      </c>
      <c r="P67" s="72">
        <f t="shared" si="19"/>
        <v>0</v>
      </c>
      <c r="Q67" s="72">
        <f t="shared" si="20"/>
        <v>0</v>
      </c>
      <c r="R67" s="72">
        <f t="shared" si="21"/>
        <v>0</v>
      </c>
      <c r="S67" s="72">
        <f t="shared" si="22"/>
        <v>0</v>
      </c>
      <c r="T67" s="72">
        <f t="shared" si="23"/>
        <v>0</v>
      </c>
    </row>
    <row r="68" spans="1:20" ht="15">
      <c r="A68" s="11"/>
      <c r="B68" s="49"/>
      <c r="C68" s="41" t="s">
        <v>227</v>
      </c>
      <c r="D68" s="46"/>
      <c r="E68" s="72">
        <v>10</v>
      </c>
      <c r="F68" s="47"/>
      <c r="G68" s="46" t="s">
        <v>83</v>
      </c>
      <c r="H68" s="2"/>
      <c r="I68" s="2"/>
      <c r="J68" s="2"/>
      <c r="K68" s="2"/>
      <c r="L68" s="2"/>
      <c r="M68" s="2"/>
      <c r="N68" s="2"/>
      <c r="O68" s="73">
        <f t="shared" si="18"/>
        <v>0</v>
      </c>
      <c r="P68" s="72">
        <f t="shared" si="19"/>
        <v>0</v>
      </c>
      <c r="Q68" s="72">
        <f t="shared" si="20"/>
        <v>0</v>
      </c>
      <c r="R68" s="72">
        <f t="shared" si="21"/>
        <v>0</v>
      </c>
      <c r="S68" s="72">
        <f t="shared" si="22"/>
        <v>0</v>
      </c>
      <c r="T68" s="72">
        <f t="shared" si="23"/>
        <v>0</v>
      </c>
    </row>
    <row r="69" spans="1:20" ht="15">
      <c r="A69" s="11"/>
      <c r="B69" s="49"/>
      <c r="C69" s="41" t="s">
        <v>84</v>
      </c>
      <c r="D69" s="46"/>
      <c r="E69" s="72">
        <v>10</v>
      </c>
      <c r="F69" s="47"/>
      <c r="G69" s="46"/>
      <c r="H69" s="2"/>
      <c r="I69" s="2"/>
      <c r="J69" s="2"/>
      <c r="K69" s="2"/>
      <c r="L69" s="2"/>
      <c r="M69" s="2"/>
      <c r="N69" s="2"/>
      <c r="O69" s="73">
        <f t="shared" si="18"/>
        <v>0</v>
      </c>
      <c r="P69" s="72">
        <f t="shared" si="19"/>
        <v>0</v>
      </c>
      <c r="Q69" s="72">
        <f t="shared" si="20"/>
        <v>0</v>
      </c>
      <c r="R69" s="72">
        <f t="shared" si="21"/>
        <v>0</v>
      </c>
      <c r="S69" s="72">
        <f t="shared" si="22"/>
        <v>0</v>
      </c>
      <c r="T69" s="72">
        <f t="shared" si="23"/>
        <v>0</v>
      </c>
    </row>
    <row r="70" spans="1:20" ht="15">
      <c r="A70" s="11"/>
      <c r="B70" s="49"/>
      <c r="C70" s="41" t="s">
        <v>85</v>
      </c>
      <c r="D70" s="46"/>
      <c r="E70" s="72">
        <v>10</v>
      </c>
      <c r="F70" s="47"/>
      <c r="G70" s="46"/>
      <c r="H70" s="2"/>
      <c r="I70" s="2"/>
      <c r="J70" s="2"/>
      <c r="K70" s="2"/>
      <c r="L70" s="2"/>
      <c r="M70" s="2"/>
      <c r="N70" s="2"/>
      <c r="O70" s="73">
        <f t="shared" si="18"/>
        <v>0</v>
      </c>
      <c r="P70" s="72">
        <f t="shared" si="19"/>
        <v>0</v>
      </c>
      <c r="Q70" s="72">
        <f t="shared" si="20"/>
        <v>0</v>
      </c>
      <c r="R70" s="72">
        <f t="shared" si="21"/>
        <v>0</v>
      </c>
      <c r="S70" s="72">
        <f t="shared" si="22"/>
        <v>0</v>
      </c>
      <c r="T70" s="72">
        <f t="shared" si="23"/>
        <v>0</v>
      </c>
    </row>
    <row r="71" spans="1:20" ht="28.5">
      <c r="A71" s="11" t="s">
        <v>87</v>
      </c>
      <c r="B71" s="49" t="s">
        <v>86</v>
      </c>
      <c r="C71" s="41" t="s">
        <v>209</v>
      </c>
      <c r="D71" s="46"/>
      <c r="E71" s="72">
        <v>20</v>
      </c>
      <c r="F71" s="47"/>
      <c r="G71" s="46" t="s">
        <v>83</v>
      </c>
      <c r="H71" s="2"/>
      <c r="I71" s="2"/>
      <c r="J71" s="2"/>
      <c r="K71" s="2"/>
      <c r="L71" s="2"/>
      <c r="M71" s="2"/>
      <c r="N71" s="2"/>
      <c r="O71" s="73">
        <f t="shared" si="18"/>
        <v>0</v>
      </c>
      <c r="P71" s="72">
        <f t="shared" si="19"/>
        <v>0</v>
      </c>
      <c r="Q71" s="72">
        <f t="shared" si="20"/>
        <v>0</v>
      </c>
      <c r="R71" s="72">
        <f t="shared" si="21"/>
        <v>0</v>
      </c>
      <c r="S71" s="72">
        <f t="shared" si="22"/>
        <v>0</v>
      </c>
      <c r="T71" s="72">
        <f t="shared" si="23"/>
        <v>0</v>
      </c>
    </row>
    <row r="72" spans="1:20" ht="28.5">
      <c r="A72" s="11"/>
      <c r="B72" s="49"/>
      <c r="C72" s="41" t="s">
        <v>210</v>
      </c>
      <c r="D72" s="46"/>
      <c r="E72" s="72">
        <v>10</v>
      </c>
      <c r="F72" s="47"/>
      <c r="G72" s="46" t="s">
        <v>83</v>
      </c>
      <c r="H72" s="2"/>
      <c r="I72" s="2"/>
      <c r="J72" s="2"/>
      <c r="K72" s="2"/>
      <c r="L72" s="2"/>
      <c r="M72" s="2"/>
      <c r="N72" s="2"/>
      <c r="O72" s="73">
        <f t="shared" si="18"/>
        <v>0</v>
      </c>
      <c r="P72" s="72">
        <f t="shared" si="19"/>
        <v>0</v>
      </c>
      <c r="Q72" s="72">
        <f t="shared" si="20"/>
        <v>0</v>
      </c>
      <c r="R72" s="72">
        <f t="shared" si="21"/>
        <v>0</v>
      </c>
      <c r="S72" s="72">
        <f t="shared" si="22"/>
        <v>0</v>
      </c>
      <c r="T72" s="72">
        <f t="shared" si="23"/>
        <v>0</v>
      </c>
    </row>
    <row r="73" spans="1:20" ht="15">
      <c r="A73" s="11" t="s">
        <v>88</v>
      </c>
      <c r="B73" s="49" t="s">
        <v>89</v>
      </c>
      <c r="C73" s="41" t="s">
        <v>256</v>
      </c>
      <c r="D73" s="46"/>
      <c r="E73" s="72">
        <v>20</v>
      </c>
      <c r="F73" s="47"/>
      <c r="G73" s="46" t="s">
        <v>83</v>
      </c>
      <c r="H73" s="2"/>
      <c r="I73" s="2"/>
      <c r="J73" s="2"/>
      <c r="K73" s="2"/>
      <c r="L73" s="2"/>
      <c r="M73" s="2"/>
      <c r="N73" s="2"/>
      <c r="O73" s="73">
        <f t="shared" si="18"/>
        <v>0</v>
      </c>
      <c r="P73" s="72">
        <f t="shared" si="19"/>
        <v>0</v>
      </c>
      <c r="Q73" s="72">
        <f t="shared" si="20"/>
        <v>0</v>
      </c>
      <c r="R73" s="72">
        <f t="shared" si="21"/>
        <v>0</v>
      </c>
      <c r="S73" s="72">
        <f t="shared" si="22"/>
        <v>0</v>
      </c>
      <c r="T73" s="72">
        <f t="shared" si="23"/>
        <v>0</v>
      </c>
    </row>
    <row r="74" spans="1:20" ht="57">
      <c r="A74" s="11" t="s">
        <v>91</v>
      </c>
      <c r="B74" s="49" t="s">
        <v>90</v>
      </c>
      <c r="C74" s="41" t="s">
        <v>257</v>
      </c>
      <c r="D74" s="46"/>
      <c r="E74" s="72">
        <v>20</v>
      </c>
      <c r="F74" s="47"/>
      <c r="G74" s="46" t="s">
        <v>83</v>
      </c>
      <c r="H74" s="2"/>
      <c r="I74" s="2"/>
      <c r="J74" s="2"/>
      <c r="K74" s="2"/>
      <c r="L74" s="2"/>
      <c r="M74" s="2"/>
      <c r="N74" s="2"/>
      <c r="O74" s="73">
        <f t="shared" si="18"/>
        <v>0</v>
      </c>
      <c r="P74" s="72">
        <f t="shared" si="19"/>
        <v>0</v>
      </c>
      <c r="Q74" s="72">
        <f t="shared" si="20"/>
        <v>0</v>
      </c>
      <c r="R74" s="72">
        <f t="shared" si="21"/>
        <v>0</v>
      </c>
      <c r="S74" s="72">
        <f t="shared" si="22"/>
        <v>0</v>
      </c>
      <c r="T74" s="72">
        <f t="shared" si="23"/>
        <v>0</v>
      </c>
    </row>
    <row r="75" spans="1:20" ht="15">
      <c r="A75" s="11" t="s">
        <v>95</v>
      </c>
      <c r="B75" s="49" t="s">
        <v>92</v>
      </c>
      <c r="C75" s="41" t="s">
        <v>252</v>
      </c>
      <c r="D75" s="46"/>
      <c r="E75" s="72">
        <v>10</v>
      </c>
      <c r="F75" s="47"/>
      <c r="G75" s="46" t="s">
        <v>83</v>
      </c>
      <c r="H75" s="2"/>
      <c r="I75" s="2"/>
      <c r="J75" s="2"/>
      <c r="K75" s="2"/>
      <c r="L75" s="2"/>
      <c r="M75" s="2"/>
      <c r="N75" s="2"/>
      <c r="O75" s="73">
        <f t="shared" si="18"/>
        <v>0</v>
      </c>
      <c r="P75" s="72">
        <f t="shared" si="19"/>
        <v>0</v>
      </c>
      <c r="Q75" s="72">
        <f t="shared" si="20"/>
        <v>0</v>
      </c>
      <c r="R75" s="72">
        <f t="shared" si="21"/>
        <v>0</v>
      </c>
      <c r="S75" s="72">
        <f t="shared" si="22"/>
        <v>0</v>
      </c>
      <c r="T75" s="72">
        <f t="shared" si="23"/>
        <v>0</v>
      </c>
    </row>
    <row r="76" spans="1:20" ht="15">
      <c r="A76" s="11"/>
      <c r="B76" s="52"/>
      <c r="C76" s="41" t="s">
        <v>93</v>
      </c>
      <c r="D76" s="46"/>
      <c r="E76" s="72">
        <v>10</v>
      </c>
      <c r="F76" s="47"/>
      <c r="G76" s="46" t="s">
        <v>83</v>
      </c>
      <c r="H76" s="2"/>
      <c r="I76" s="2"/>
      <c r="J76" s="2"/>
      <c r="K76" s="2"/>
      <c r="L76" s="2"/>
      <c r="M76" s="2"/>
      <c r="N76" s="2"/>
      <c r="O76" s="73">
        <f t="shared" si="18"/>
        <v>0</v>
      </c>
      <c r="P76" s="72">
        <f t="shared" si="19"/>
        <v>0</v>
      </c>
      <c r="Q76" s="72">
        <f t="shared" si="20"/>
        <v>0</v>
      </c>
      <c r="R76" s="72">
        <f t="shared" si="21"/>
        <v>0</v>
      </c>
      <c r="S76" s="72">
        <f t="shared" si="22"/>
        <v>0</v>
      </c>
      <c r="T76" s="72">
        <f t="shared" si="23"/>
        <v>0</v>
      </c>
    </row>
    <row r="77" spans="1:20" ht="28.5">
      <c r="A77" s="11" t="s">
        <v>96</v>
      </c>
      <c r="B77" s="49" t="s">
        <v>94</v>
      </c>
      <c r="C77" s="41" t="s">
        <v>253</v>
      </c>
      <c r="D77" s="46"/>
      <c r="E77" s="72">
        <v>10</v>
      </c>
      <c r="F77" s="47"/>
      <c r="G77" s="46" t="s">
        <v>83</v>
      </c>
      <c r="H77" s="2"/>
      <c r="I77" s="2"/>
      <c r="J77" s="2"/>
      <c r="K77" s="2"/>
      <c r="L77" s="2"/>
      <c r="M77" s="2"/>
      <c r="N77" s="2"/>
      <c r="O77" s="73">
        <f t="shared" si="18"/>
        <v>0</v>
      </c>
      <c r="P77" s="72">
        <f t="shared" si="19"/>
        <v>0</v>
      </c>
      <c r="Q77" s="72">
        <f t="shared" si="20"/>
        <v>0</v>
      </c>
      <c r="R77" s="72">
        <f t="shared" si="21"/>
        <v>0</v>
      </c>
      <c r="S77" s="72">
        <f t="shared" si="22"/>
        <v>0</v>
      </c>
      <c r="T77" s="72">
        <f t="shared" si="23"/>
        <v>0</v>
      </c>
    </row>
    <row r="78" spans="1:20" ht="15">
      <c r="A78" s="11"/>
      <c r="B78" s="49"/>
      <c r="C78" s="41" t="s">
        <v>97</v>
      </c>
      <c r="D78" s="46"/>
      <c r="E78" s="72">
        <v>20</v>
      </c>
      <c r="F78" s="47"/>
      <c r="G78" s="46" t="s">
        <v>83</v>
      </c>
      <c r="H78" s="2"/>
      <c r="I78" s="2"/>
      <c r="J78" s="2"/>
      <c r="K78" s="2"/>
      <c r="L78" s="2"/>
      <c r="M78" s="2"/>
      <c r="N78" s="2"/>
      <c r="O78" s="73">
        <f t="shared" si="18"/>
        <v>0</v>
      </c>
      <c r="P78" s="72">
        <f t="shared" si="19"/>
        <v>0</v>
      </c>
      <c r="Q78" s="72">
        <f t="shared" si="20"/>
        <v>0</v>
      </c>
      <c r="R78" s="72">
        <f t="shared" si="21"/>
        <v>0</v>
      </c>
      <c r="S78" s="72">
        <f t="shared" si="22"/>
        <v>0</v>
      </c>
      <c r="T78" s="72">
        <f t="shared" si="23"/>
        <v>0</v>
      </c>
    </row>
    <row r="79" spans="1:20" ht="28.5">
      <c r="A79" s="11"/>
      <c r="B79" s="49"/>
      <c r="C79" s="41" t="s">
        <v>219</v>
      </c>
      <c r="D79" s="46"/>
      <c r="E79" s="72">
        <v>10</v>
      </c>
      <c r="F79" s="47"/>
      <c r="G79" s="46"/>
      <c r="H79" s="2"/>
      <c r="I79" s="2"/>
      <c r="J79" s="2"/>
      <c r="K79" s="2"/>
      <c r="L79" s="2"/>
      <c r="M79" s="2"/>
      <c r="N79" s="2"/>
      <c r="O79" s="73">
        <f t="shared" si="18"/>
        <v>0</v>
      </c>
      <c r="P79" s="72">
        <f t="shared" si="19"/>
        <v>0</v>
      </c>
      <c r="Q79" s="72">
        <f t="shared" si="20"/>
        <v>0</v>
      </c>
      <c r="R79" s="72">
        <f t="shared" si="21"/>
        <v>0</v>
      </c>
      <c r="S79" s="72">
        <f t="shared" si="22"/>
        <v>0</v>
      </c>
      <c r="T79" s="72">
        <f t="shared" si="23"/>
        <v>0</v>
      </c>
    </row>
    <row r="80" spans="1:20" ht="28.5">
      <c r="A80" s="11"/>
      <c r="B80" s="49"/>
      <c r="C80" s="41" t="s">
        <v>220</v>
      </c>
      <c r="D80" s="46"/>
      <c r="E80" s="72">
        <v>10</v>
      </c>
      <c r="F80" s="47"/>
      <c r="G80" s="46"/>
      <c r="H80" s="2"/>
      <c r="I80" s="2"/>
      <c r="J80" s="2"/>
      <c r="K80" s="2"/>
      <c r="L80" s="2"/>
      <c r="M80" s="2"/>
      <c r="N80" s="2"/>
      <c r="O80" s="73">
        <f t="shared" si="18"/>
        <v>0</v>
      </c>
      <c r="P80" s="72">
        <f t="shared" si="19"/>
        <v>0</v>
      </c>
      <c r="Q80" s="72">
        <f t="shared" si="20"/>
        <v>0</v>
      </c>
      <c r="R80" s="72">
        <f t="shared" si="21"/>
        <v>0</v>
      </c>
      <c r="S80" s="72">
        <f t="shared" si="22"/>
        <v>0</v>
      </c>
      <c r="T80" s="72">
        <f t="shared" si="23"/>
        <v>0</v>
      </c>
    </row>
    <row r="81" spans="1:20" ht="15">
      <c r="A81" s="11"/>
      <c r="B81" s="49"/>
      <c r="C81" s="41" t="s">
        <v>211</v>
      </c>
      <c r="D81" s="46"/>
      <c r="E81" s="72">
        <v>30</v>
      </c>
      <c r="F81" s="47"/>
      <c r="G81" s="46"/>
      <c r="H81" s="2"/>
      <c r="I81" s="2"/>
      <c r="J81" s="2"/>
      <c r="K81" s="2"/>
      <c r="L81" s="2"/>
      <c r="M81" s="2"/>
      <c r="N81" s="2"/>
      <c r="O81" s="73">
        <f t="shared" si="18"/>
        <v>0</v>
      </c>
      <c r="P81" s="72">
        <f t="shared" si="19"/>
        <v>0</v>
      </c>
      <c r="Q81" s="72">
        <f t="shared" si="20"/>
        <v>0</v>
      </c>
      <c r="R81" s="72">
        <f t="shared" si="21"/>
        <v>0</v>
      </c>
      <c r="S81" s="72">
        <f t="shared" si="22"/>
        <v>0</v>
      </c>
      <c r="T81" s="72">
        <f t="shared" si="23"/>
        <v>0</v>
      </c>
    </row>
    <row r="82" spans="1:20" ht="15">
      <c r="A82" s="11"/>
      <c r="B82" s="49"/>
      <c r="C82" s="41" t="s">
        <v>98</v>
      </c>
      <c r="D82" s="46"/>
      <c r="E82" s="72">
        <v>20</v>
      </c>
      <c r="F82" s="47"/>
      <c r="G82" s="46" t="s">
        <v>83</v>
      </c>
      <c r="H82" s="2"/>
      <c r="I82" s="2"/>
      <c r="J82" s="2"/>
      <c r="K82" s="2"/>
      <c r="L82" s="2"/>
      <c r="M82" s="2"/>
      <c r="N82" s="2"/>
      <c r="O82" s="73">
        <f t="shared" si="18"/>
        <v>0</v>
      </c>
      <c r="P82" s="72">
        <f t="shared" si="19"/>
        <v>0</v>
      </c>
      <c r="Q82" s="72">
        <f t="shared" si="20"/>
        <v>0</v>
      </c>
      <c r="R82" s="72">
        <f t="shared" si="21"/>
        <v>0</v>
      </c>
      <c r="S82" s="72">
        <f t="shared" si="22"/>
        <v>0</v>
      </c>
      <c r="T82" s="72">
        <f t="shared" si="23"/>
        <v>0</v>
      </c>
    </row>
    <row r="83" spans="1:20" ht="15">
      <c r="A83" s="11" t="s">
        <v>120</v>
      </c>
      <c r="B83" s="49" t="s">
        <v>99</v>
      </c>
      <c r="C83" s="41" t="s">
        <v>212</v>
      </c>
      <c r="D83" s="46"/>
      <c r="E83" s="72">
        <v>10</v>
      </c>
      <c r="F83" s="47"/>
      <c r="G83" s="46" t="s">
        <v>83</v>
      </c>
      <c r="H83" s="2"/>
      <c r="I83" s="2"/>
      <c r="J83" s="2"/>
      <c r="K83" s="2"/>
      <c r="L83" s="2"/>
      <c r="M83" s="2"/>
      <c r="N83" s="2"/>
      <c r="O83" s="73">
        <f t="shared" si="18"/>
        <v>0</v>
      </c>
      <c r="P83" s="72">
        <f t="shared" si="19"/>
        <v>0</v>
      </c>
      <c r="Q83" s="72">
        <f t="shared" si="20"/>
        <v>0</v>
      </c>
      <c r="R83" s="72">
        <f t="shared" si="21"/>
        <v>0</v>
      </c>
      <c r="S83" s="72">
        <f t="shared" si="22"/>
        <v>0</v>
      </c>
      <c r="T83" s="72">
        <f t="shared" si="23"/>
        <v>0</v>
      </c>
    </row>
    <row r="84" spans="1:20" ht="15">
      <c r="A84" s="11"/>
      <c r="B84" s="49"/>
      <c r="C84" s="41" t="s">
        <v>100</v>
      </c>
      <c r="D84" s="46"/>
      <c r="E84" s="72">
        <v>10</v>
      </c>
      <c r="F84" s="47"/>
      <c r="G84" s="46" t="s">
        <v>83</v>
      </c>
      <c r="H84" s="2"/>
      <c r="I84" s="2"/>
      <c r="J84" s="2"/>
      <c r="K84" s="2"/>
      <c r="L84" s="2"/>
      <c r="M84" s="2"/>
      <c r="N84" s="2"/>
      <c r="O84" s="73">
        <f t="shared" si="18"/>
        <v>0</v>
      </c>
      <c r="P84" s="72">
        <f t="shared" si="19"/>
        <v>0</v>
      </c>
      <c r="Q84" s="72">
        <f t="shared" si="20"/>
        <v>0</v>
      </c>
      <c r="R84" s="72">
        <f t="shared" si="21"/>
        <v>0</v>
      </c>
      <c r="S84" s="72">
        <f t="shared" si="22"/>
        <v>0</v>
      </c>
      <c r="T84" s="72">
        <f t="shared" si="23"/>
        <v>0</v>
      </c>
    </row>
    <row r="85" spans="1:20" ht="15">
      <c r="A85" s="11" t="s">
        <v>121</v>
      </c>
      <c r="B85" s="49" t="s">
        <v>101</v>
      </c>
      <c r="C85" s="41" t="s">
        <v>213</v>
      </c>
      <c r="D85" s="46"/>
      <c r="E85" s="72">
        <v>10</v>
      </c>
      <c r="F85" s="47"/>
      <c r="G85" s="46" t="s">
        <v>83</v>
      </c>
      <c r="H85" s="2"/>
      <c r="I85" s="2"/>
      <c r="J85" s="2"/>
      <c r="K85" s="2"/>
      <c r="L85" s="2"/>
      <c r="M85" s="2"/>
      <c r="N85" s="2"/>
      <c r="O85" s="73">
        <f t="shared" si="18"/>
        <v>0</v>
      </c>
      <c r="P85" s="72">
        <f t="shared" si="19"/>
        <v>0</v>
      </c>
      <c r="Q85" s="72">
        <f t="shared" si="20"/>
        <v>0</v>
      </c>
      <c r="R85" s="72">
        <f t="shared" si="21"/>
        <v>0</v>
      </c>
      <c r="S85" s="72">
        <f t="shared" si="22"/>
        <v>0</v>
      </c>
      <c r="T85" s="72">
        <f t="shared" si="23"/>
        <v>0</v>
      </c>
    </row>
    <row r="86" spans="1:20" ht="15">
      <c r="A86" s="11"/>
      <c r="B86" s="49"/>
      <c r="C86" s="41" t="s">
        <v>216</v>
      </c>
      <c r="D86" s="46"/>
      <c r="E86" s="72">
        <v>10</v>
      </c>
      <c r="F86" s="47"/>
      <c r="G86" s="46" t="s">
        <v>83</v>
      </c>
      <c r="H86" s="2"/>
      <c r="I86" s="2"/>
      <c r="J86" s="2"/>
      <c r="K86" s="2"/>
      <c r="L86" s="2"/>
      <c r="M86" s="2"/>
      <c r="N86" s="2"/>
      <c r="O86" s="73">
        <f t="shared" si="18"/>
        <v>0</v>
      </c>
      <c r="P86" s="72">
        <f t="shared" si="19"/>
        <v>0</v>
      </c>
      <c r="Q86" s="72">
        <f t="shared" si="20"/>
        <v>0</v>
      </c>
      <c r="R86" s="72">
        <f t="shared" si="21"/>
        <v>0</v>
      </c>
      <c r="S86" s="72">
        <f t="shared" si="22"/>
        <v>0</v>
      </c>
      <c r="T86" s="72">
        <f t="shared" si="23"/>
        <v>0</v>
      </c>
    </row>
    <row r="87" spans="1:20" ht="15">
      <c r="A87" s="11"/>
      <c r="B87" s="49"/>
      <c r="C87" s="41" t="s">
        <v>214</v>
      </c>
      <c r="D87" s="46"/>
      <c r="E87" s="72">
        <v>20</v>
      </c>
      <c r="F87" s="47"/>
      <c r="G87" s="46"/>
      <c r="H87" s="2"/>
      <c r="I87" s="2"/>
      <c r="J87" s="2"/>
      <c r="K87" s="2"/>
      <c r="L87" s="2"/>
      <c r="M87" s="2"/>
      <c r="N87" s="2"/>
      <c r="O87" s="73">
        <f t="shared" si="18"/>
        <v>0</v>
      </c>
      <c r="P87" s="72">
        <f t="shared" si="19"/>
        <v>0</v>
      </c>
      <c r="Q87" s="72">
        <f t="shared" si="20"/>
        <v>0</v>
      </c>
      <c r="R87" s="72">
        <f t="shared" si="21"/>
        <v>0</v>
      </c>
      <c r="S87" s="72">
        <f t="shared" si="22"/>
        <v>0</v>
      </c>
      <c r="T87" s="72">
        <f t="shared" si="23"/>
        <v>0</v>
      </c>
    </row>
    <row r="88" spans="1:20" ht="15">
      <c r="A88" s="11"/>
      <c r="B88" s="49"/>
      <c r="C88" s="41" t="s">
        <v>215</v>
      </c>
      <c r="D88" s="46"/>
      <c r="E88" s="72">
        <v>20</v>
      </c>
      <c r="F88" s="47"/>
      <c r="G88" s="46"/>
      <c r="H88" s="2"/>
      <c r="I88" s="2"/>
      <c r="J88" s="2"/>
      <c r="K88" s="2"/>
      <c r="L88" s="2"/>
      <c r="M88" s="2"/>
      <c r="N88" s="2"/>
      <c r="O88" s="73">
        <f t="shared" si="18"/>
        <v>0</v>
      </c>
      <c r="P88" s="72">
        <f t="shared" si="19"/>
        <v>0</v>
      </c>
      <c r="Q88" s="72">
        <f t="shared" si="20"/>
        <v>0</v>
      </c>
      <c r="R88" s="72">
        <f t="shared" si="21"/>
        <v>0</v>
      </c>
      <c r="S88" s="72">
        <f t="shared" si="22"/>
        <v>0</v>
      </c>
      <c r="T88" s="72">
        <f t="shared" si="23"/>
        <v>0</v>
      </c>
    </row>
    <row r="89" spans="1:20" ht="28.5">
      <c r="A89" s="11" t="s">
        <v>122</v>
      </c>
      <c r="B89" s="49" t="s">
        <v>102</v>
      </c>
      <c r="C89" s="41" t="s">
        <v>103</v>
      </c>
      <c r="D89" s="46"/>
      <c r="E89" s="72">
        <v>20</v>
      </c>
      <c r="F89" s="47"/>
      <c r="G89" s="46" t="s">
        <v>83</v>
      </c>
      <c r="H89" s="2"/>
      <c r="I89" s="2"/>
      <c r="J89" s="2"/>
      <c r="K89" s="2"/>
      <c r="L89" s="2"/>
      <c r="M89" s="2"/>
      <c r="N89" s="2"/>
      <c r="O89" s="73">
        <f t="shared" si="18"/>
        <v>0</v>
      </c>
      <c r="P89" s="72">
        <f t="shared" si="19"/>
        <v>0</v>
      </c>
      <c r="Q89" s="72">
        <f t="shared" si="20"/>
        <v>0</v>
      </c>
      <c r="R89" s="72">
        <f t="shared" si="21"/>
        <v>0</v>
      </c>
      <c r="S89" s="72">
        <f t="shared" si="22"/>
        <v>0</v>
      </c>
      <c r="T89" s="72">
        <f t="shared" si="23"/>
        <v>0</v>
      </c>
    </row>
    <row r="90" spans="1:20" ht="15">
      <c r="A90" s="11" t="s">
        <v>123</v>
      </c>
      <c r="B90" s="49" t="s">
        <v>104</v>
      </c>
      <c r="C90" s="41" t="s">
        <v>105</v>
      </c>
      <c r="D90" s="46"/>
      <c r="E90" s="72">
        <v>20</v>
      </c>
      <c r="F90" s="47"/>
      <c r="G90" s="46" t="s">
        <v>83</v>
      </c>
      <c r="H90" s="2"/>
      <c r="I90" s="2"/>
      <c r="J90" s="2"/>
      <c r="K90" s="2"/>
      <c r="L90" s="2"/>
      <c r="M90" s="2"/>
      <c r="N90" s="2"/>
      <c r="O90" s="73">
        <f t="shared" si="18"/>
        <v>0</v>
      </c>
      <c r="P90" s="72">
        <f t="shared" si="19"/>
        <v>0</v>
      </c>
      <c r="Q90" s="72">
        <f t="shared" si="20"/>
        <v>0</v>
      </c>
      <c r="R90" s="72">
        <f t="shared" si="21"/>
        <v>0</v>
      </c>
      <c r="S90" s="72">
        <f t="shared" si="22"/>
        <v>0</v>
      </c>
      <c r="T90" s="72">
        <f t="shared" si="23"/>
        <v>0</v>
      </c>
    </row>
    <row r="91" spans="1:20" ht="57">
      <c r="A91" s="11"/>
      <c r="B91" s="53"/>
      <c r="C91" s="41" t="s">
        <v>258</v>
      </c>
      <c r="D91" s="46"/>
      <c r="E91" s="72">
        <v>20</v>
      </c>
      <c r="F91" s="47"/>
      <c r="G91" s="46" t="s">
        <v>83</v>
      </c>
      <c r="H91" s="2"/>
      <c r="I91" s="2"/>
      <c r="J91" s="2"/>
      <c r="K91" s="2"/>
      <c r="L91" s="2"/>
      <c r="M91" s="2"/>
      <c r="N91" s="2"/>
      <c r="O91" s="73">
        <f t="shared" si="18"/>
        <v>0</v>
      </c>
      <c r="P91" s="72">
        <f t="shared" si="19"/>
        <v>0</v>
      </c>
      <c r="Q91" s="72">
        <f t="shared" si="20"/>
        <v>0</v>
      </c>
      <c r="R91" s="72">
        <f t="shared" si="21"/>
        <v>0</v>
      </c>
      <c r="S91" s="72">
        <f t="shared" si="22"/>
        <v>0</v>
      </c>
      <c r="T91" s="72">
        <f t="shared" si="23"/>
        <v>0</v>
      </c>
    </row>
    <row r="92" spans="1:20" ht="57">
      <c r="A92" s="11" t="s">
        <v>124</v>
      </c>
      <c r="B92" s="49" t="s">
        <v>2</v>
      </c>
      <c r="C92" s="41" t="s">
        <v>223</v>
      </c>
      <c r="D92" s="46"/>
      <c r="E92" s="72">
        <v>20</v>
      </c>
      <c r="F92" s="47"/>
      <c r="G92" s="46" t="s">
        <v>83</v>
      </c>
      <c r="H92" s="2"/>
      <c r="I92" s="2"/>
      <c r="J92" s="2"/>
      <c r="K92" s="2"/>
      <c r="L92" s="2"/>
      <c r="M92" s="2"/>
      <c r="N92" s="2"/>
      <c r="O92" s="73">
        <f t="shared" si="18"/>
        <v>0</v>
      </c>
      <c r="P92" s="72">
        <f t="shared" si="19"/>
        <v>0</v>
      </c>
      <c r="Q92" s="72">
        <f t="shared" si="20"/>
        <v>0</v>
      </c>
      <c r="R92" s="72">
        <f t="shared" si="21"/>
        <v>0</v>
      </c>
      <c r="S92" s="72">
        <f t="shared" si="22"/>
        <v>0</v>
      </c>
      <c r="T92" s="72">
        <f t="shared" si="23"/>
        <v>0</v>
      </c>
    </row>
    <row r="93" spans="1:20" ht="15">
      <c r="A93" s="11" t="s">
        <v>125</v>
      </c>
      <c r="B93" s="49" t="s">
        <v>106</v>
      </c>
      <c r="C93" s="41" t="s">
        <v>222</v>
      </c>
      <c r="D93" s="46"/>
      <c r="E93" s="72">
        <v>20</v>
      </c>
      <c r="F93" s="47"/>
      <c r="G93" s="46" t="s">
        <v>83</v>
      </c>
      <c r="H93" s="2"/>
      <c r="I93" s="2"/>
      <c r="J93" s="2"/>
      <c r="K93" s="2"/>
      <c r="L93" s="2"/>
      <c r="M93" s="2"/>
      <c r="N93" s="2"/>
      <c r="O93" s="73">
        <f t="shared" si="18"/>
        <v>0</v>
      </c>
      <c r="P93" s="72">
        <f t="shared" si="19"/>
        <v>0</v>
      </c>
      <c r="Q93" s="72">
        <f t="shared" si="20"/>
        <v>0</v>
      </c>
      <c r="R93" s="72">
        <f t="shared" si="21"/>
        <v>0</v>
      </c>
      <c r="S93" s="72">
        <f t="shared" si="22"/>
        <v>0</v>
      </c>
      <c r="T93" s="72">
        <f t="shared" si="23"/>
        <v>0</v>
      </c>
    </row>
    <row r="94" spans="1:20" ht="15">
      <c r="A94" s="11" t="s">
        <v>126</v>
      </c>
      <c r="B94" s="49" t="s">
        <v>107</v>
      </c>
      <c r="C94" s="41" t="s">
        <v>217</v>
      </c>
      <c r="D94" s="46"/>
      <c r="E94" s="72">
        <v>20</v>
      </c>
      <c r="F94" s="47"/>
      <c r="G94" s="46" t="s">
        <v>83</v>
      </c>
      <c r="H94" s="2"/>
      <c r="I94" s="2"/>
      <c r="J94" s="2"/>
      <c r="K94" s="2"/>
      <c r="L94" s="2"/>
      <c r="M94" s="2"/>
      <c r="N94" s="2"/>
      <c r="O94" s="73">
        <f t="shared" si="18"/>
        <v>0</v>
      </c>
      <c r="P94" s="72">
        <f t="shared" si="19"/>
        <v>0</v>
      </c>
      <c r="Q94" s="72">
        <f t="shared" si="20"/>
        <v>0</v>
      </c>
      <c r="R94" s="72">
        <f t="shared" si="21"/>
        <v>0</v>
      </c>
      <c r="S94" s="72">
        <f t="shared" si="22"/>
        <v>0</v>
      </c>
      <c r="T94" s="72">
        <f t="shared" si="23"/>
        <v>0</v>
      </c>
    </row>
    <row r="95" spans="1:20" ht="28.5">
      <c r="A95" s="11" t="s">
        <v>127</v>
      </c>
      <c r="B95" s="49" t="s">
        <v>108</v>
      </c>
      <c r="C95" s="41" t="s">
        <v>109</v>
      </c>
      <c r="D95" s="46"/>
      <c r="E95" s="72">
        <v>10</v>
      </c>
      <c r="F95" s="47"/>
      <c r="G95" s="46"/>
      <c r="H95" s="2"/>
      <c r="I95" s="2"/>
      <c r="J95" s="2"/>
      <c r="K95" s="2"/>
      <c r="L95" s="2"/>
      <c r="M95" s="2"/>
      <c r="N95" s="2"/>
      <c r="O95" s="73">
        <f t="shared" si="18"/>
        <v>0</v>
      </c>
      <c r="P95" s="72">
        <f t="shared" si="19"/>
        <v>0</v>
      </c>
      <c r="Q95" s="72">
        <f t="shared" si="20"/>
        <v>0</v>
      </c>
      <c r="R95" s="72">
        <f t="shared" si="21"/>
        <v>0</v>
      </c>
      <c r="S95" s="72">
        <f t="shared" si="22"/>
        <v>0</v>
      </c>
      <c r="T95" s="72">
        <f t="shared" si="23"/>
        <v>0</v>
      </c>
    </row>
    <row r="96" spans="1:20" ht="28.5">
      <c r="A96" s="11" t="s">
        <v>128</v>
      </c>
      <c r="B96" s="50" t="s">
        <v>224</v>
      </c>
      <c r="C96" s="41" t="s">
        <v>225</v>
      </c>
      <c r="D96" s="46"/>
      <c r="E96" s="72">
        <v>10</v>
      </c>
      <c r="F96" s="47"/>
      <c r="G96" s="46" t="s">
        <v>83</v>
      </c>
      <c r="H96" s="2"/>
      <c r="I96" s="2"/>
      <c r="J96" s="2"/>
      <c r="K96" s="2"/>
      <c r="L96" s="2"/>
      <c r="M96" s="2"/>
      <c r="N96" s="2"/>
      <c r="O96" s="73">
        <f t="shared" si="18"/>
        <v>0</v>
      </c>
      <c r="P96" s="72">
        <f t="shared" si="19"/>
        <v>0</v>
      </c>
      <c r="Q96" s="72">
        <f t="shared" si="20"/>
        <v>0</v>
      </c>
      <c r="R96" s="72">
        <f t="shared" si="21"/>
        <v>0</v>
      </c>
      <c r="S96" s="72">
        <f t="shared" si="22"/>
        <v>0</v>
      </c>
      <c r="T96" s="72">
        <f t="shared" si="23"/>
        <v>0</v>
      </c>
    </row>
    <row r="97" spans="1:20" ht="15">
      <c r="A97" s="11" t="s">
        <v>129</v>
      </c>
      <c r="B97" s="54" t="s">
        <v>110</v>
      </c>
      <c r="C97" s="41" t="s">
        <v>229</v>
      </c>
      <c r="D97" s="82">
        <v>265</v>
      </c>
      <c r="E97" s="72">
        <v>20</v>
      </c>
      <c r="F97" s="47"/>
      <c r="G97" s="46" t="s">
        <v>83</v>
      </c>
      <c r="H97" s="2"/>
      <c r="I97" s="2"/>
      <c r="J97" s="2"/>
      <c r="K97" s="2"/>
      <c r="L97" s="2"/>
      <c r="M97" s="2"/>
      <c r="N97" s="2"/>
      <c r="O97" s="73">
        <f t="shared" si="18"/>
        <v>0</v>
      </c>
      <c r="P97" s="72">
        <f t="shared" si="19"/>
        <v>0</v>
      </c>
      <c r="Q97" s="72">
        <f t="shared" si="20"/>
        <v>0</v>
      </c>
      <c r="R97" s="72">
        <f t="shared" si="21"/>
        <v>0</v>
      </c>
      <c r="S97" s="72">
        <f t="shared" si="22"/>
        <v>0</v>
      </c>
      <c r="T97" s="72">
        <f t="shared" si="23"/>
        <v>0</v>
      </c>
    </row>
    <row r="98" spans="1:20" ht="15">
      <c r="A98" s="11" t="s">
        <v>130</v>
      </c>
      <c r="B98" s="54" t="s">
        <v>111</v>
      </c>
      <c r="C98" s="41" t="s">
        <v>112</v>
      </c>
      <c r="D98" s="82">
        <v>265</v>
      </c>
      <c r="E98" s="72">
        <v>10</v>
      </c>
      <c r="F98" s="47"/>
      <c r="G98" s="46" t="s">
        <v>83</v>
      </c>
      <c r="H98" s="2"/>
      <c r="I98" s="2"/>
      <c r="J98" s="2"/>
      <c r="K98" s="2"/>
      <c r="L98" s="2"/>
      <c r="M98" s="2"/>
      <c r="N98" s="2"/>
      <c r="O98" s="73">
        <f t="shared" si="18"/>
        <v>0</v>
      </c>
      <c r="P98" s="72">
        <f t="shared" si="19"/>
        <v>0</v>
      </c>
      <c r="Q98" s="72">
        <f t="shared" si="20"/>
        <v>0</v>
      </c>
      <c r="R98" s="72">
        <f t="shared" si="21"/>
        <v>0</v>
      </c>
      <c r="S98" s="72">
        <f t="shared" si="22"/>
        <v>0</v>
      </c>
      <c r="T98" s="72">
        <f t="shared" si="23"/>
        <v>0</v>
      </c>
    </row>
    <row r="99" spans="1:20" ht="15">
      <c r="A99" s="11" t="s">
        <v>131</v>
      </c>
      <c r="B99" s="55" t="s">
        <v>113</v>
      </c>
      <c r="C99" s="41" t="s">
        <v>114</v>
      </c>
      <c r="D99" s="82">
        <v>265</v>
      </c>
      <c r="E99" s="72">
        <v>10</v>
      </c>
      <c r="F99" s="47"/>
      <c r="G99" s="46" t="s">
        <v>83</v>
      </c>
      <c r="H99" s="2"/>
      <c r="I99" s="2"/>
      <c r="J99" s="2"/>
      <c r="K99" s="2"/>
      <c r="L99" s="2"/>
      <c r="M99" s="2"/>
      <c r="N99" s="2"/>
      <c r="O99" s="73">
        <f t="shared" si="18"/>
        <v>0</v>
      </c>
      <c r="P99" s="72">
        <f t="shared" si="19"/>
        <v>0</v>
      </c>
      <c r="Q99" s="72">
        <f t="shared" si="20"/>
        <v>0</v>
      </c>
      <c r="R99" s="72">
        <f t="shared" si="21"/>
        <v>0</v>
      </c>
      <c r="S99" s="72">
        <f t="shared" si="22"/>
        <v>0</v>
      </c>
      <c r="T99" s="72">
        <f t="shared" si="23"/>
        <v>0</v>
      </c>
    </row>
    <row r="100" spans="1:20" ht="114">
      <c r="A100" s="11"/>
      <c r="B100" s="55"/>
      <c r="C100" s="41" t="s">
        <v>255</v>
      </c>
      <c r="D100" s="2"/>
      <c r="E100" s="72">
        <v>10</v>
      </c>
      <c r="F100" s="47"/>
      <c r="G100" s="46" t="s">
        <v>83</v>
      </c>
      <c r="H100" s="2"/>
      <c r="I100" s="2"/>
      <c r="J100" s="2"/>
      <c r="K100" s="2"/>
      <c r="L100" s="2"/>
      <c r="M100" s="2"/>
      <c r="N100" s="2"/>
      <c r="O100" s="73">
        <f t="shared" si="18"/>
        <v>0</v>
      </c>
      <c r="P100" s="72">
        <f t="shared" si="19"/>
        <v>0</v>
      </c>
      <c r="Q100" s="72">
        <f t="shared" si="20"/>
        <v>0</v>
      </c>
      <c r="R100" s="72">
        <f t="shared" si="21"/>
        <v>0</v>
      </c>
      <c r="S100" s="72">
        <f t="shared" si="22"/>
        <v>0</v>
      </c>
      <c r="T100" s="72">
        <f t="shared" si="23"/>
        <v>0</v>
      </c>
    </row>
    <row r="101" spans="1:20" ht="142.5">
      <c r="A101" s="11"/>
      <c r="B101" s="55"/>
      <c r="C101" s="41" t="s">
        <v>115</v>
      </c>
      <c r="D101" s="2"/>
      <c r="E101" s="72">
        <v>10</v>
      </c>
      <c r="F101" s="47"/>
      <c r="G101" s="46" t="s">
        <v>83</v>
      </c>
      <c r="H101" s="2"/>
      <c r="I101" s="2"/>
      <c r="J101" s="2"/>
      <c r="K101" s="2"/>
      <c r="L101" s="2"/>
      <c r="M101" s="2"/>
      <c r="N101" s="2"/>
      <c r="O101" s="73">
        <f t="shared" si="18"/>
        <v>0</v>
      </c>
      <c r="P101" s="72">
        <f t="shared" si="19"/>
        <v>0</v>
      </c>
      <c r="Q101" s="72">
        <f t="shared" si="20"/>
        <v>0</v>
      </c>
      <c r="R101" s="72">
        <f t="shared" si="21"/>
        <v>0</v>
      </c>
      <c r="S101" s="72">
        <f t="shared" si="22"/>
        <v>0</v>
      </c>
      <c r="T101" s="72">
        <f t="shared" si="23"/>
        <v>0</v>
      </c>
    </row>
    <row r="102" spans="1:20" ht="28.5">
      <c r="A102" s="11" t="s">
        <v>132</v>
      </c>
      <c r="B102" s="49" t="s">
        <v>116</v>
      </c>
      <c r="C102" s="41" t="s">
        <v>117</v>
      </c>
      <c r="D102" s="82">
        <v>265</v>
      </c>
      <c r="E102" s="72">
        <v>30</v>
      </c>
      <c r="F102" s="47"/>
      <c r="G102" s="46" t="s">
        <v>83</v>
      </c>
      <c r="H102" s="2"/>
      <c r="I102" s="2"/>
      <c r="J102" s="2"/>
      <c r="K102" s="2"/>
      <c r="L102" s="2"/>
      <c r="M102" s="2"/>
      <c r="N102" s="2"/>
      <c r="O102" s="73">
        <f t="shared" ref="O102:O103" si="24">H102*E102</f>
        <v>0</v>
      </c>
      <c r="P102" s="72">
        <f t="shared" ref="P102:P103" si="25">E102*I102</f>
        <v>0</v>
      </c>
      <c r="Q102" s="72">
        <f t="shared" ref="Q102:Q103" si="26">J102*E102</f>
        <v>0</v>
      </c>
      <c r="R102" s="72">
        <f t="shared" ref="R102:R103" si="27">K102*E102</f>
        <v>0</v>
      </c>
      <c r="S102" s="72">
        <f t="shared" ref="S102:S103" si="28">L102*E102</f>
        <v>0</v>
      </c>
      <c r="T102" s="72">
        <f t="shared" ref="T102:T103" si="29">M102*E102</f>
        <v>0</v>
      </c>
    </row>
    <row r="103" spans="1:20" ht="71.25">
      <c r="A103" s="11" t="s">
        <v>133</v>
      </c>
      <c r="B103" s="54" t="s">
        <v>118</v>
      </c>
      <c r="C103" s="41" t="s">
        <v>119</v>
      </c>
      <c r="D103" s="82">
        <v>265</v>
      </c>
      <c r="E103" s="72">
        <v>30</v>
      </c>
      <c r="F103" s="47"/>
      <c r="G103" s="46" t="s">
        <v>83</v>
      </c>
      <c r="H103" s="2"/>
      <c r="I103" s="2"/>
      <c r="J103" s="2"/>
      <c r="K103" s="2"/>
      <c r="L103" s="2"/>
      <c r="M103" s="2"/>
      <c r="N103" s="2"/>
      <c r="O103" s="73">
        <f t="shared" si="24"/>
        <v>0</v>
      </c>
      <c r="P103" s="72">
        <f t="shared" si="25"/>
        <v>0</v>
      </c>
      <c r="Q103" s="72">
        <f t="shared" si="26"/>
        <v>0</v>
      </c>
      <c r="R103" s="72">
        <f t="shared" si="27"/>
        <v>0</v>
      </c>
      <c r="S103" s="72">
        <f t="shared" si="28"/>
        <v>0</v>
      </c>
      <c r="T103" s="72">
        <f t="shared" si="29"/>
        <v>0</v>
      </c>
    </row>
    <row r="104" spans="1:20" ht="15">
      <c r="A104" s="7"/>
      <c r="B104" s="79" t="s">
        <v>259</v>
      </c>
      <c r="C104" s="76"/>
      <c r="D104" s="79"/>
      <c r="E104" s="79"/>
      <c r="F104" s="79"/>
      <c r="G104" s="79"/>
      <c r="H104" s="79"/>
      <c r="I104" s="79"/>
      <c r="J104" s="79"/>
      <c r="K104" s="79"/>
      <c r="L104" s="79"/>
      <c r="M104" s="79"/>
      <c r="N104" s="79"/>
      <c r="O104" s="79"/>
      <c r="P104" s="79"/>
      <c r="Q104" s="79"/>
      <c r="R104" s="79"/>
      <c r="S104" s="79"/>
      <c r="T104" s="79"/>
    </row>
    <row r="105" spans="1:20" ht="171.75">
      <c r="A105" s="11" t="s">
        <v>208</v>
      </c>
      <c r="B105" s="56" t="s">
        <v>259</v>
      </c>
      <c r="C105" s="41" t="s">
        <v>260</v>
      </c>
      <c r="D105" s="82">
        <v>230</v>
      </c>
      <c r="E105" s="72">
        <v>10</v>
      </c>
      <c r="F105" s="47"/>
      <c r="G105" s="46" t="s">
        <v>83</v>
      </c>
      <c r="H105" s="2"/>
      <c r="I105" s="2"/>
      <c r="J105" s="2"/>
      <c r="K105" s="2"/>
      <c r="L105" s="2"/>
      <c r="M105" s="2"/>
      <c r="N105" s="2"/>
      <c r="O105" s="73">
        <f>H105*E105</f>
        <v>0</v>
      </c>
      <c r="P105" s="72">
        <f>E105*I105</f>
        <v>0</v>
      </c>
      <c r="Q105" s="72">
        <f>J105*E105</f>
        <v>0</v>
      </c>
      <c r="R105" s="72">
        <f>K105*E105</f>
        <v>0</v>
      </c>
      <c r="S105" s="72">
        <f>L105*E105</f>
        <v>0</v>
      </c>
      <c r="T105" s="72">
        <f>M105*E105</f>
        <v>0</v>
      </c>
    </row>
    <row r="106" spans="1:20" ht="15">
      <c r="A106" s="7" t="s">
        <v>148</v>
      </c>
      <c r="B106" s="42" t="s">
        <v>242</v>
      </c>
      <c r="C106" s="43" t="s">
        <v>58</v>
      </c>
      <c r="D106" s="45">
        <v>20</v>
      </c>
      <c r="E106" s="71"/>
      <c r="F106" s="45"/>
      <c r="G106" s="45"/>
      <c r="H106" s="9"/>
      <c r="I106" s="9"/>
      <c r="J106" s="9"/>
      <c r="K106" s="9"/>
      <c r="L106" s="9"/>
      <c r="M106" s="9"/>
      <c r="N106" s="9"/>
      <c r="O106" s="71"/>
      <c r="P106" s="71"/>
      <c r="Q106" s="71"/>
      <c r="R106" s="71"/>
      <c r="S106" s="71"/>
      <c r="T106" s="71"/>
    </row>
    <row r="107" spans="1:20" ht="15">
      <c r="A107" s="11"/>
      <c r="B107" s="80" t="s">
        <v>243</v>
      </c>
      <c r="C107" s="66" t="s">
        <v>261</v>
      </c>
      <c r="D107" s="46"/>
      <c r="E107" s="72"/>
      <c r="F107" s="46"/>
      <c r="G107" s="60" t="s">
        <v>83</v>
      </c>
      <c r="H107" s="2"/>
      <c r="I107" s="2"/>
      <c r="J107" s="2"/>
      <c r="K107" s="2"/>
      <c r="L107" s="2"/>
      <c r="M107" s="2"/>
      <c r="N107" s="2"/>
      <c r="O107" s="73">
        <f t="shared" ref="O107" si="30">H107*E107</f>
        <v>0</v>
      </c>
      <c r="P107" s="72">
        <f t="shared" ref="P107" si="31">E107*I107</f>
        <v>0</v>
      </c>
      <c r="Q107" s="72">
        <f t="shared" ref="Q107" si="32">J107*E107</f>
        <v>0</v>
      </c>
      <c r="R107" s="72">
        <f t="shared" ref="R107" si="33">K107*E107</f>
        <v>0</v>
      </c>
      <c r="S107" s="72">
        <f t="shared" ref="S107" si="34">L107*E107</f>
        <v>0</v>
      </c>
      <c r="T107" s="72">
        <f t="shared" ref="T107" si="35">M107*E107</f>
        <v>0</v>
      </c>
    </row>
    <row r="108" spans="1:20" ht="15">
      <c r="A108" s="11" t="s">
        <v>152</v>
      </c>
      <c r="B108" s="81" t="s">
        <v>60</v>
      </c>
      <c r="C108" s="66" t="s">
        <v>61</v>
      </c>
      <c r="D108" s="57"/>
      <c r="E108" s="72">
        <v>20</v>
      </c>
      <c r="F108" s="47"/>
      <c r="G108" s="60" t="s">
        <v>83</v>
      </c>
      <c r="H108" s="2"/>
      <c r="I108" s="2"/>
      <c r="J108" s="2"/>
      <c r="K108" s="2"/>
      <c r="L108" s="2"/>
      <c r="M108" s="2"/>
      <c r="N108" s="2"/>
      <c r="O108" s="73">
        <f t="shared" ref="O108:O128" si="36">H108*E108</f>
        <v>0</v>
      </c>
      <c r="P108" s="72">
        <f t="shared" ref="P108:P128" si="37">E108*I108</f>
        <v>0</v>
      </c>
      <c r="Q108" s="72">
        <f t="shared" ref="Q108:Q128" si="38">J108*E108</f>
        <v>0</v>
      </c>
      <c r="R108" s="72">
        <f t="shared" ref="R108:R128" si="39">K108*E108</f>
        <v>0</v>
      </c>
      <c r="S108" s="72">
        <f t="shared" ref="S108:S128" si="40">L108*E108</f>
        <v>0</v>
      </c>
      <c r="T108" s="72">
        <f t="shared" ref="T108:T128" si="41">M108*E108</f>
        <v>0</v>
      </c>
    </row>
    <row r="109" spans="1:20" ht="28.5">
      <c r="A109" s="11" t="s">
        <v>153</v>
      </c>
      <c r="B109" s="81" t="s">
        <v>62</v>
      </c>
      <c r="C109" s="66" t="s">
        <v>237</v>
      </c>
      <c r="D109" s="58"/>
      <c r="E109" s="72">
        <v>20</v>
      </c>
      <c r="F109" s="47"/>
      <c r="G109" s="60" t="s">
        <v>83</v>
      </c>
      <c r="H109" s="2"/>
      <c r="I109" s="2"/>
      <c r="J109" s="2"/>
      <c r="K109" s="2"/>
      <c r="L109" s="2"/>
      <c r="M109" s="2"/>
      <c r="N109" s="2"/>
      <c r="O109" s="73">
        <f t="shared" si="36"/>
        <v>0</v>
      </c>
      <c r="P109" s="72">
        <f t="shared" si="37"/>
        <v>0</v>
      </c>
      <c r="Q109" s="72">
        <f t="shared" si="38"/>
        <v>0</v>
      </c>
      <c r="R109" s="72">
        <f t="shared" si="39"/>
        <v>0</v>
      </c>
      <c r="S109" s="72">
        <f t="shared" si="40"/>
        <v>0</v>
      </c>
      <c r="T109" s="72">
        <f t="shared" si="41"/>
        <v>0</v>
      </c>
    </row>
    <row r="110" spans="1:20" ht="15">
      <c r="A110" s="11" t="s">
        <v>154</v>
      </c>
      <c r="B110" s="81" t="s">
        <v>240</v>
      </c>
      <c r="C110" s="66" t="s">
        <v>262</v>
      </c>
      <c r="D110" s="58"/>
      <c r="E110" s="72">
        <v>10</v>
      </c>
      <c r="F110" s="47"/>
      <c r="G110" s="60" t="s">
        <v>83</v>
      </c>
      <c r="H110" s="2"/>
      <c r="I110" s="2"/>
      <c r="J110" s="2"/>
      <c r="K110" s="2"/>
      <c r="L110" s="2"/>
      <c r="M110" s="2"/>
      <c r="N110" s="2"/>
      <c r="O110" s="73">
        <f t="shared" si="36"/>
        <v>0</v>
      </c>
      <c r="P110" s="72">
        <f t="shared" si="37"/>
        <v>0</v>
      </c>
      <c r="Q110" s="72">
        <f t="shared" si="38"/>
        <v>0</v>
      </c>
      <c r="R110" s="72">
        <f t="shared" si="39"/>
        <v>0</v>
      </c>
      <c r="S110" s="72">
        <f t="shared" si="40"/>
        <v>0</v>
      </c>
      <c r="T110" s="72">
        <f t="shared" si="41"/>
        <v>0</v>
      </c>
    </row>
    <row r="111" spans="1:20" ht="15">
      <c r="A111" s="11" t="s">
        <v>155</v>
      </c>
      <c r="B111" s="81" t="s">
        <v>134</v>
      </c>
      <c r="C111" s="66" t="s">
        <v>263</v>
      </c>
      <c r="D111" s="58"/>
      <c r="E111" s="72">
        <v>10</v>
      </c>
      <c r="F111" s="47"/>
      <c r="G111" s="60" t="s">
        <v>83</v>
      </c>
      <c r="H111" s="2"/>
      <c r="I111" s="2"/>
      <c r="J111" s="2"/>
      <c r="K111" s="2"/>
      <c r="L111" s="2"/>
      <c r="M111" s="2"/>
      <c r="N111" s="2"/>
      <c r="O111" s="73">
        <f t="shared" si="36"/>
        <v>0</v>
      </c>
      <c r="P111" s="72">
        <f t="shared" si="37"/>
        <v>0</v>
      </c>
      <c r="Q111" s="72">
        <f t="shared" si="38"/>
        <v>0</v>
      </c>
      <c r="R111" s="72">
        <f t="shared" si="39"/>
        <v>0</v>
      </c>
      <c r="S111" s="72">
        <f t="shared" si="40"/>
        <v>0</v>
      </c>
      <c r="T111" s="72">
        <f t="shared" si="41"/>
        <v>0</v>
      </c>
    </row>
    <row r="112" spans="1:20" ht="15">
      <c r="A112" s="11" t="s">
        <v>156</v>
      </c>
      <c r="B112" s="81" t="s">
        <v>135</v>
      </c>
      <c r="C112" s="66" t="s">
        <v>238</v>
      </c>
      <c r="D112" s="58"/>
      <c r="E112" s="72">
        <v>10</v>
      </c>
      <c r="F112" s="47"/>
      <c r="G112" s="60" t="s">
        <v>83</v>
      </c>
      <c r="H112" s="2"/>
      <c r="I112" s="2"/>
      <c r="J112" s="2"/>
      <c r="K112" s="2"/>
      <c r="L112" s="2"/>
      <c r="M112" s="2"/>
      <c r="N112" s="2"/>
      <c r="O112" s="73">
        <f t="shared" si="36"/>
        <v>0</v>
      </c>
      <c r="P112" s="72">
        <f t="shared" si="37"/>
        <v>0</v>
      </c>
      <c r="Q112" s="72">
        <f t="shared" si="38"/>
        <v>0</v>
      </c>
      <c r="R112" s="72">
        <f t="shared" si="39"/>
        <v>0</v>
      </c>
      <c r="S112" s="72">
        <f t="shared" si="40"/>
        <v>0</v>
      </c>
      <c r="T112" s="72">
        <f t="shared" si="41"/>
        <v>0</v>
      </c>
    </row>
    <row r="113" spans="1:20" ht="15">
      <c r="A113" s="11" t="s">
        <v>157</v>
      </c>
      <c r="B113" s="81" t="s">
        <v>136</v>
      </c>
      <c r="C113" s="66" t="s">
        <v>239</v>
      </c>
      <c r="D113" s="57"/>
      <c r="E113" s="72">
        <v>10</v>
      </c>
      <c r="F113" s="47"/>
      <c r="G113" s="60" t="s">
        <v>83</v>
      </c>
      <c r="H113" s="2"/>
      <c r="I113" s="2"/>
      <c r="J113" s="2"/>
      <c r="K113" s="2"/>
      <c r="L113" s="2"/>
      <c r="M113" s="2"/>
      <c r="N113" s="2"/>
      <c r="O113" s="73">
        <f t="shared" si="36"/>
        <v>0</v>
      </c>
      <c r="P113" s="72">
        <f t="shared" si="37"/>
        <v>0</v>
      </c>
      <c r="Q113" s="72">
        <f t="shared" si="38"/>
        <v>0</v>
      </c>
      <c r="R113" s="72">
        <f t="shared" si="39"/>
        <v>0</v>
      </c>
      <c r="S113" s="72">
        <f t="shared" si="40"/>
        <v>0</v>
      </c>
      <c r="T113" s="72">
        <f t="shared" si="41"/>
        <v>0</v>
      </c>
    </row>
    <row r="114" spans="1:20" ht="15">
      <c r="A114" s="11" t="s">
        <v>158</v>
      </c>
      <c r="B114" s="81" t="s">
        <v>67</v>
      </c>
      <c r="C114" s="66" t="s">
        <v>245</v>
      </c>
      <c r="D114" s="57"/>
      <c r="E114" s="72">
        <v>10</v>
      </c>
      <c r="F114" s="47"/>
      <c r="G114" s="60" t="s">
        <v>83</v>
      </c>
      <c r="H114" s="2"/>
      <c r="I114" s="2"/>
      <c r="J114" s="2"/>
      <c r="K114" s="2"/>
      <c r="L114" s="2"/>
      <c r="M114" s="2"/>
      <c r="N114" s="2"/>
      <c r="O114" s="73">
        <f t="shared" si="36"/>
        <v>0</v>
      </c>
      <c r="P114" s="72">
        <f t="shared" si="37"/>
        <v>0</v>
      </c>
      <c r="Q114" s="72">
        <f t="shared" si="38"/>
        <v>0</v>
      </c>
      <c r="R114" s="72">
        <f t="shared" si="39"/>
        <v>0</v>
      </c>
      <c r="S114" s="72">
        <f t="shared" si="40"/>
        <v>0</v>
      </c>
      <c r="T114" s="72">
        <f t="shared" si="41"/>
        <v>0</v>
      </c>
    </row>
    <row r="115" spans="1:20" ht="28.5">
      <c r="A115" s="11"/>
      <c r="B115" s="81"/>
      <c r="C115" s="66" t="s">
        <v>246</v>
      </c>
      <c r="D115" s="57"/>
      <c r="E115" s="72">
        <v>30</v>
      </c>
      <c r="F115" s="47"/>
      <c r="G115" s="60" t="s">
        <v>83</v>
      </c>
      <c r="H115" s="2"/>
      <c r="I115" s="2"/>
      <c r="J115" s="2"/>
      <c r="K115" s="2"/>
      <c r="L115" s="2"/>
      <c r="M115" s="2"/>
      <c r="N115" s="2"/>
      <c r="O115" s="73">
        <f t="shared" si="36"/>
        <v>0</v>
      </c>
      <c r="P115" s="72">
        <f t="shared" si="37"/>
        <v>0</v>
      </c>
      <c r="Q115" s="72">
        <f t="shared" si="38"/>
        <v>0</v>
      </c>
      <c r="R115" s="72">
        <f t="shared" si="39"/>
        <v>0</v>
      </c>
      <c r="S115" s="72">
        <f t="shared" si="40"/>
        <v>0</v>
      </c>
      <c r="T115" s="72">
        <f t="shared" si="41"/>
        <v>0</v>
      </c>
    </row>
    <row r="116" spans="1:20" ht="71.25">
      <c r="A116" s="11" t="s">
        <v>159</v>
      </c>
      <c r="B116" s="81" t="s">
        <v>137</v>
      </c>
      <c r="C116" s="66" t="s">
        <v>241</v>
      </c>
      <c r="D116" s="57"/>
      <c r="E116" s="72">
        <v>10</v>
      </c>
      <c r="F116" s="47"/>
      <c r="G116" s="60" t="s">
        <v>83</v>
      </c>
      <c r="H116" s="2"/>
      <c r="I116" s="2"/>
      <c r="J116" s="2"/>
      <c r="K116" s="2"/>
      <c r="L116" s="2"/>
      <c r="M116" s="2"/>
      <c r="N116" s="2"/>
      <c r="O116" s="73">
        <f t="shared" si="36"/>
        <v>0</v>
      </c>
      <c r="P116" s="72">
        <f t="shared" si="37"/>
        <v>0</v>
      </c>
      <c r="Q116" s="72">
        <f t="shared" si="38"/>
        <v>0</v>
      </c>
      <c r="R116" s="72">
        <f t="shared" si="39"/>
        <v>0</v>
      </c>
      <c r="S116" s="72">
        <f t="shared" si="40"/>
        <v>0</v>
      </c>
      <c r="T116" s="72">
        <f t="shared" si="41"/>
        <v>0</v>
      </c>
    </row>
    <row r="117" spans="1:20" ht="15">
      <c r="A117" s="11" t="s">
        <v>160</v>
      </c>
      <c r="B117" s="81" t="s">
        <v>69</v>
      </c>
      <c r="C117" s="66" t="s">
        <v>264</v>
      </c>
      <c r="D117" s="57"/>
      <c r="E117" s="72">
        <v>10</v>
      </c>
      <c r="F117" s="47"/>
      <c r="G117" s="60" t="s">
        <v>83</v>
      </c>
      <c r="H117" s="2"/>
      <c r="I117" s="2"/>
      <c r="J117" s="2"/>
      <c r="K117" s="2"/>
      <c r="L117" s="2"/>
      <c r="M117" s="2"/>
      <c r="N117" s="2"/>
      <c r="O117" s="73">
        <f t="shared" si="36"/>
        <v>0</v>
      </c>
      <c r="P117" s="72">
        <f t="shared" si="37"/>
        <v>0</v>
      </c>
      <c r="Q117" s="72">
        <f t="shared" si="38"/>
        <v>0</v>
      </c>
      <c r="R117" s="72">
        <f t="shared" si="39"/>
        <v>0</v>
      </c>
      <c r="S117" s="72">
        <f t="shared" si="40"/>
        <v>0</v>
      </c>
      <c r="T117" s="72">
        <f t="shared" si="41"/>
        <v>0</v>
      </c>
    </row>
    <row r="118" spans="1:20" ht="28.5">
      <c r="A118" s="11" t="s">
        <v>161</v>
      </c>
      <c r="B118" s="81" t="s">
        <v>86</v>
      </c>
      <c r="C118" s="66" t="s">
        <v>265</v>
      </c>
      <c r="D118" s="57"/>
      <c r="E118" s="72">
        <v>10</v>
      </c>
      <c r="F118" s="47"/>
      <c r="G118" s="60" t="s">
        <v>83</v>
      </c>
      <c r="H118" s="2"/>
      <c r="I118" s="2"/>
      <c r="J118" s="2"/>
      <c r="K118" s="2"/>
      <c r="L118" s="2"/>
      <c r="M118" s="2"/>
      <c r="N118" s="2"/>
      <c r="O118" s="73">
        <f t="shared" si="36"/>
        <v>0</v>
      </c>
      <c r="P118" s="72">
        <f t="shared" si="37"/>
        <v>0</v>
      </c>
      <c r="Q118" s="72">
        <f t="shared" si="38"/>
        <v>0</v>
      </c>
      <c r="R118" s="72">
        <f t="shared" si="39"/>
        <v>0</v>
      </c>
      <c r="S118" s="72">
        <f t="shared" si="40"/>
        <v>0</v>
      </c>
      <c r="T118" s="72">
        <f t="shared" si="41"/>
        <v>0</v>
      </c>
    </row>
    <row r="119" spans="1:20" ht="57">
      <c r="A119" s="11" t="s">
        <v>162</v>
      </c>
      <c r="B119" s="81" t="s">
        <v>138</v>
      </c>
      <c r="C119" s="66" t="s">
        <v>149</v>
      </c>
      <c r="D119" s="57"/>
      <c r="E119" s="72">
        <v>10</v>
      </c>
      <c r="F119" s="47"/>
      <c r="G119" s="60" t="s">
        <v>83</v>
      </c>
      <c r="H119" s="2"/>
      <c r="I119" s="2"/>
      <c r="J119" s="2"/>
      <c r="K119" s="2"/>
      <c r="L119" s="2"/>
      <c r="M119" s="2"/>
      <c r="N119" s="2"/>
      <c r="O119" s="73">
        <f t="shared" si="36"/>
        <v>0</v>
      </c>
      <c r="P119" s="72">
        <f t="shared" si="37"/>
        <v>0</v>
      </c>
      <c r="Q119" s="72">
        <f t="shared" si="38"/>
        <v>0</v>
      </c>
      <c r="R119" s="72">
        <f t="shared" si="39"/>
        <v>0</v>
      </c>
      <c r="S119" s="72">
        <f t="shared" si="40"/>
        <v>0</v>
      </c>
      <c r="T119" s="72">
        <f t="shared" si="41"/>
        <v>0</v>
      </c>
    </row>
    <row r="120" spans="1:20" ht="82.5">
      <c r="A120" s="11" t="s">
        <v>163</v>
      </c>
      <c r="B120" s="81" t="s">
        <v>139</v>
      </c>
      <c r="C120" s="66" t="s">
        <v>150</v>
      </c>
      <c r="D120" s="57"/>
      <c r="E120" s="72">
        <v>10</v>
      </c>
      <c r="F120" s="47"/>
      <c r="G120" s="60" t="s">
        <v>83</v>
      </c>
      <c r="H120" s="2"/>
      <c r="I120" s="2"/>
      <c r="J120" s="2"/>
      <c r="K120" s="2"/>
      <c r="L120" s="2"/>
      <c r="M120" s="2"/>
      <c r="N120" s="2"/>
      <c r="O120" s="73">
        <f t="shared" si="36"/>
        <v>0</v>
      </c>
      <c r="P120" s="72">
        <f t="shared" si="37"/>
        <v>0</v>
      </c>
      <c r="Q120" s="72">
        <f t="shared" si="38"/>
        <v>0</v>
      </c>
      <c r="R120" s="72">
        <f t="shared" si="39"/>
        <v>0</v>
      </c>
      <c r="S120" s="72">
        <f t="shared" si="40"/>
        <v>0</v>
      </c>
      <c r="T120" s="72">
        <f t="shared" si="41"/>
        <v>0</v>
      </c>
    </row>
    <row r="121" spans="1:20" ht="28.5">
      <c r="A121" s="11" t="s">
        <v>164</v>
      </c>
      <c r="B121" s="81" t="s">
        <v>140</v>
      </c>
      <c r="C121" s="66" t="s">
        <v>151</v>
      </c>
      <c r="D121" s="57"/>
      <c r="E121" s="72">
        <v>10</v>
      </c>
      <c r="F121" s="47"/>
      <c r="G121" s="60" t="s">
        <v>83</v>
      </c>
      <c r="H121" s="2"/>
      <c r="I121" s="2"/>
      <c r="J121" s="2"/>
      <c r="K121" s="2"/>
      <c r="L121" s="2"/>
      <c r="M121" s="2"/>
      <c r="N121" s="2"/>
      <c r="O121" s="73">
        <f t="shared" si="36"/>
        <v>0</v>
      </c>
      <c r="P121" s="72">
        <f t="shared" si="37"/>
        <v>0</v>
      </c>
      <c r="Q121" s="72">
        <f t="shared" si="38"/>
        <v>0</v>
      </c>
      <c r="R121" s="72">
        <f t="shared" si="39"/>
        <v>0</v>
      </c>
      <c r="S121" s="72">
        <f t="shared" si="40"/>
        <v>0</v>
      </c>
      <c r="T121" s="72">
        <f t="shared" si="41"/>
        <v>0</v>
      </c>
    </row>
    <row r="122" spans="1:20" ht="15">
      <c r="A122" s="11" t="s">
        <v>165</v>
      </c>
      <c r="B122" s="56" t="s">
        <v>141</v>
      </c>
      <c r="C122" s="41" t="s">
        <v>228</v>
      </c>
      <c r="D122" s="57"/>
      <c r="E122" s="72">
        <v>10</v>
      </c>
      <c r="F122" s="47"/>
      <c r="G122" s="60" t="s">
        <v>83</v>
      </c>
      <c r="H122" s="2"/>
      <c r="I122" s="2"/>
      <c r="J122" s="2"/>
      <c r="K122" s="2"/>
      <c r="L122" s="2"/>
      <c r="M122" s="2"/>
      <c r="N122" s="2"/>
      <c r="O122" s="73">
        <f t="shared" si="36"/>
        <v>0</v>
      </c>
      <c r="P122" s="72">
        <f t="shared" si="37"/>
        <v>0</v>
      </c>
      <c r="Q122" s="72">
        <f t="shared" si="38"/>
        <v>0</v>
      </c>
      <c r="R122" s="72">
        <f t="shared" si="39"/>
        <v>0</v>
      </c>
      <c r="S122" s="72">
        <f t="shared" si="40"/>
        <v>0</v>
      </c>
      <c r="T122" s="72">
        <f t="shared" si="41"/>
        <v>0</v>
      </c>
    </row>
    <row r="123" spans="1:20" ht="85.5">
      <c r="A123" s="11" t="s">
        <v>166</v>
      </c>
      <c r="B123" s="56" t="s">
        <v>90</v>
      </c>
      <c r="C123" s="41" t="s">
        <v>266</v>
      </c>
      <c r="D123" s="57"/>
      <c r="E123" s="72">
        <v>20</v>
      </c>
      <c r="F123" s="47"/>
      <c r="G123" s="60" t="s">
        <v>83</v>
      </c>
      <c r="H123" s="2"/>
      <c r="I123" s="2"/>
      <c r="J123" s="2"/>
      <c r="K123" s="2"/>
      <c r="L123" s="2"/>
      <c r="M123" s="2"/>
      <c r="N123" s="2"/>
      <c r="O123" s="73">
        <f t="shared" si="36"/>
        <v>0</v>
      </c>
      <c r="P123" s="72">
        <f t="shared" si="37"/>
        <v>0</v>
      </c>
      <c r="Q123" s="72">
        <f t="shared" si="38"/>
        <v>0</v>
      </c>
      <c r="R123" s="72">
        <f t="shared" si="39"/>
        <v>0</v>
      </c>
      <c r="S123" s="72">
        <f t="shared" si="40"/>
        <v>0</v>
      </c>
      <c r="T123" s="72">
        <f t="shared" si="41"/>
        <v>0</v>
      </c>
    </row>
    <row r="124" spans="1:20" ht="28.5">
      <c r="A124" s="11"/>
      <c r="B124" s="56"/>
      <c r="C124" s="41" t="s">
        <v>267</v>
      </c>
      <c r="D124" s="57"/>
      <c r="E124" s="72">
        <v>20</v>
      </c>
      <c r="F124" s="47"/>
      <c r="G124" s="60" t="s">
        <v>83</v>
      </c>
      <c r="H124" s="2"/>
      <c r="I124" s="2"/>
      <c r="J124" s="2"/>
      <c r="K124" s="2"/>
      <c r="L124" s="2"/>
      <c r="M124" s="2"/>
      <c r="N124" s="2"/>
      <c r="O124" s="73">
        <f t="shared" si="36"/>
        <v>0</v>
      </c>
      <c r="P124" s="72">
        <f t="shared" si="37"/>
        <v>0</v>
      </c>
      <c r="Q124" s="72">
        <f t="shared" si="38"/>
        <v>0</v>
      </c>
      <c r="R124" s="72">
        <f t="shared" si="39"/>
        <v>0</v>
      </c>
      <c r="S124" s="72">
        <f t="shared" si="40"/>
        <v>0</v>
      </c>
      <c r="T124" s="72">
        <f t="shared" si="41"/>
        <v>0</v>
      </c>
    </row>
    <row r="125" spans="1:20" ht="28.5">
      <c r="A125" s="11" t="s">
        <v>167</v>
      </c>
      <c r="B125" s="56" t="s">
        <v>99</v>
      </c>
      <c r="C125" s="41" t="s">
        <v>142</v>
      </c>
      <c r="D125" s="61"/>
      <c r="E125" s="72">
        <v>20</v>
      </c>
      <c r="F125" s="47"/>
      <c r="G125" s="60" t="s">
        <v>83</v>
      </c>
      <c r="H125" s="2"/>
      <c r="I125" s="2"/>
      <c r="J125" s="2"/>
      <c r="K125" s="2"/>
      <c r="L125" s="2"/>
      <c r="M125" s="2"/>
      <c r="N125" s="2"/>
      <c r="O125" s="73">
        <f t="shared" si="36"/>
        <v>0</v>
      </c>
      <c r="P125" s="72">
        <f t="shared" si="37"/>
        <v>0</v>
      </c>
      <c r="Q125" s="72">
        <f t="shared" si="38"/>
        <v>0</v>
      </c>
      <c r="R125" s="72">
        <f t="shared" si="39"/>
        <v>0</v>
      </c>
      <c r="S125" s="72">
        <f t="shared" si="40"/>
        <v>0</v>
      </c>
      <c r="T125" s="72">
        <f t="shared" si="41"/>
        <v>0</v>
      </c>
    </row>
    <row r="126" spans="1:20" ht="128.25">
      <c r="A126" s="11"/>
      <c r="B126" s="56"/>
      <c r="C126" s="41" t="s">
        <v>143</v>
      </c>
      <c r="D126" s="61"/>
      <c r="E126" s="72">
        <v>20</v>
      </c>
      <c r="F126" s="47"/>
      <c r="G126" s="60" t="s">
        <v>83</v>
      </c>
      <c r="H126" s="2"/>
      <c r="I126" s="2"/>
      <c r="J126" s="2"/>
      <c r="K126" s="2"/>
      <c r="L126" s="2"/>
      <c r="M126" s="2"/>
      <c r="N126" s="2"/>
      <c r="O126" s="73">
        <f t="shared" si="36"/>
        <v>0</v>
      </c>
      <c r="P126" s="72">
        <f t="shared" si="37"/>
        <v>0</v>
      </c>
      <c r="Q126" s="72">
        <f t="shared" si="38"/>
        <v>0</v>
      </c>
      <c r="R126" s="72">
        <f t="shared" si="39"/>
        <v>0</v>
      </c>
      <c r="S126" s="72">
        <f t="shared" si="40"/>
        <v>0</v>
      </c>
      <c r="T126" s="72">
        <f t="shared" si="41"/>
        <v>0</v>
      </c>
    </row>
    <row r="127" spans="1:20" ht="15">
      <c r="A127" s="11"/>
      <c r="B127" s="56"/>
      <c r="C127" s="41" t="s">
        <v>144</v>
      </c>
      <c r="D127" s="57"/>
      <c r="E127" s="72">
        <v>10</v>
      </c>
      <c r="F127" s="47"/>
      <c r="G127" s="60" t="s">
        <v>83</v>
      </c>
      <c r="H127" s="2"/>
      <c r="I127" s="2"/>
      <c r="J127" s="2"/>
      <c r="K127" s="2"/>
      <c r="L127" s="2"/>
      <c r="M127" s="2"/>
      <c r="N127" s="2"/>
      <c r="O127" s="73">
        <f t="shared" si="36"/>
        <v>0</v>
      </c>
      <c r="P127" s="72">
        <f t="shared" si="37"/>
        <v>0</v>
      </c>
      <c r="Q127" s="72">
        <f t="shared" si="38"/>
        <v>0</v>
      </c>
      <c r="R127" s="72">
        <f t="shared" si="39"/>
        <v>0</v>
      </c>
      <c r="S127" s="72">
        <f t="shared" si="40"/>
        <v>0</v>
      </c>
      <c r="T127" s="72">
        <f t="shared" si="41"/>
        <v>0</v>
      </c>
    </row>
    <row r="128" spans="1:20" ht="57">
      <c r="A128" s="11" t="s">
        <v>168</v>
      </c>
      <c r="B128" s="56" t="s">
        <v>145</v>
      </c>
      <c r="C128" s="41" t="s">
        <v>146</v>
      </c>
      <c r="D128" s="57"/>
      <c r="E128" s="72">
        <v>10</v>
      </c>
      <c r="F128" s="47"/>
      <c r="G128" s="60" t="s">
        <v>83</v>
      </c>
      <c r="H128" s="2"/>
      <c r="I128" s="2"/>
      <c r="J128" s="2"/>
      <c r="K128" s="2"/>
      <c r="L128" s="2"/>
      <c r="M128" s="2"/>
      <c r="N128" s="2"/>
      <c r="O128" s="73">
        <f t="shared" si="36"/>
        <v>0</v>
      </c>
      <c r="P128" s="72">
        <f t="shared" si="37"/>
        <v>0</v>
      </c>
      <c r="Q128" s="72">
        <f t="shared" si="38"/>
        <v>0</v>
      </c>
      <c r="R128" s="72">
        <f t="shared" si="39"/>
        <v>0</v>
      </c>
      <c r="S128" s="72">
        <f t="shared" si="40"/>
        <v>0</v>
      </c>
      <c r="T128" s="72">
        <f t="shared" si="41"/>
        <v>0</v>
      </c>
    </row>
    <row r="129" spans="1:20" ht="15">
      <c r="A129" s="7" t="s">
        <v>170</v>
      </c>
      <c r="B129" s="42" t="s">
        <v>169</v>
      </c>
      <c r="C129" s="43"/>
      <c r="D129" s="45"/>
      <c r="E129" s="71"/>
      <c r="F129" s="45"/>
      <c r="G129" s="45"/>
      <c r="H129" s="9"/>
      <c r="I129" s="9"/>
      <c r="J129" s="9"/>
      <c r="K129" s="9"/>
      <c r="L129" s="9"/>
      <c r="M129" s="9"/>
      <c r="N129" s="9"/>
      <c r="O129" s="71"/>
      <c r="P129" s="71"/>
      <c r="Q129" s="71"/>
      <c r="R129" s="71"/>
      <c r="S129" s="71"/>
      <c r="T129" s="71"/>
    </row>
    <row r="130" spans="1:20" ht="28.5">
      <c r="A130" s="11" t="s">
        <v>189</v>
      </c>
      <c r="B130" s="49"/>
      <c r="C130" s="41" t="s">
        <v>171</v>
      </c>
      <c r="D130" s="57"/>
      <c r="E130" s="72">
        <v>10</v>
      </c>
      <c r="F130" s="47"/>
      <c r="G130" s="60" t="s">
        <v>83</v>
      </c>
      <c r="H130" s="2"/>
      <c r="I130" s="2"/>
      <c r="J130" s="2"/>
      <c r="K130" s="2"/>
      <c r="L130" s="2"/>
      <c r="M130" s="2"/>
      <c r="N130" s="2"/>
      <c r="O130" s="73">
        <f t="shared" ref="O130:O137" si="42">H130*E130</f>
        <v>0</v>
      </c>
      <c r="P130" s="72">
        <f t="shared" ref="P130:P137" si="43">E130*I130</f>
        <v>0</v>
      </c>
      <c r="Q130" s="72">
        <f t="shared" ref="Q130:Q137" si="44">J130*E130</f>
        <v>0</v>
      </c>
      <c r="R130" s="72">
        <f t="shared" ref="R130:R137" si="45">K130*E130</f>
        <v>0</v>
      </c>
      <c r="S130" s="72">
        <f t="shared" ref="S130:S137" si="46">L130*E130</f>
        <v>0</v>
      </c>
      <c r="T130" s="72">
        <f t="shared" ref="T130:T137" si="47">M130*E130</f>
        <v>0</v>
      </c>
    </row>
    <row r="131" spans="1:20" ht="342">
      <c r="A131" s="11" t="s">
        <v>190</v>
      </c>
      <c r="B131" s="49"/>
      <c r="C131" s="41" t="s">
        <v>244</v>
      </c>
      <c r="D131" s="61"/>
      <c r="E131" s="72">
        <v>50</v>
      </c>
      <c r="F131" s="47"/>
      <c r="G131" s="60" t="s">
        <v>83</v>
      </c>
      <c r="H131" s="2"/>
      <c r="I131" s="2"/>
      <c r="J131" s="2"/>
      <c r="K131" s="2"/>
      <c r="L131" s="2"/>
      <c r="M131" s="2"/>
      <c r="N131" s="2"/>
      <c r="O131" s="73">
        <f t="shared" si="42"/>
        <v>0</v>
      </c>
      <c r="P131" s="72">
        <f t="shared" si="43"/>
        <v>0</v>
      </c>
      <c r="Q131" s="72">
        <f t="shared" si="44"/>
        <v>0</v>
      </c>
      <c r="R131" s="72">
        <f t="shared" si="45"/>
        <v>0</v>
      </c>
      <c r="S131" s="72">
        <f t="shared" si="46"/>
        <v>0</v>
      </c>
      <c r="T131" s="72">
        <f t="shared" si="47"/>
        <v>0</v>
      </c>
    </row>
    <row r="132" spans="1:20" ht="71.25">
      <c r="A132" s="11"/>
      <c r="B132" s="49"/>
      <c r="C132" s="41" t="s">
        <v>147</v>
      </c>
      <c r="D132" s="61"/>
      <c r="E132" s="72"/>
      <c r="F132" s="47"/>
      <c r="G132" s="60"/>
      <c r="H132" s="2"/>
      <c r="I132" s="2"/>
      <c r="J132" s="2"/>
      <c r="K132" s="2"/>
      <c r="L132" s="2"/>
      <c r="M132" s="2"/>
      <c r="N132" s="2"/>
      <c r="O132" s="73">
        <f t="shared" ref="O132" si="48">H132*E132</f>
        <v>0</v>
      </c>
      <c r="P132" s="72">
        <f t="shared" ref="P132" si="49">E132*I132</f>
        <v>0</v>
      </c>
      <c r="Q132" s="72">
        <f t="shared" ref="Q132" si="50">J132*E132</f>
        <v>0</v>
      </c>
      <c r="R132" s="72">
        <f t="shared" ref="R132" si="51">K132*E132</f>
        <v>0</v>
      </c>
      <c r="S132" s="72">
        <f t="shared" ref="S132" si="52">L132*E132</f>
        <v>0</v>
      </c>
      <c r="T132" s="72">
        <f t="shared" ref="T132" si="53">M132*E132</f>
        <v>0</v>
      </c>
    </row>
    <row r="133" spans="1:20" ht="43.5">
      <c r="A133" s="11" t="s">
        <v>191</v>
      </c>
      <c r="B133" s="49"/>
      <c r="C133" s="41" t="s">
        <v>172</v>
      </c>
      <c r="D133" s="61"/>
      <c r="E133" s="72">
        <v>10</v>
      </c>
      <c r="F133" s="47"/>
      <c r="G133" s="60" t="s">
        <v>83</v>
      </c>
      <c r="H133" s="2"/>
      <c r="I133" s="2"/>
      <c r="J133" s="2"/>
      <c r="K133" s="2"/>
      <c r="L133" s="2"/>
      <c r="M133" s="2"/>
      <c r="N133" s="2"/>
      <c r="O133" s="73">
        <f t="shared" si="42"/>
        <v>0</v>
      </c>
      <c r="P133" s="72">
        <f t="shared" si="43"/>
        <v>0</v>
      </c>
      <c r="Q133" s="72">
        <f t="shared" si="44"/>
        <v>0</v>
      </c>
      <c r="R133" s="72">
        <f t="shared" si="45"/>
        <v>0</v>
      </c>
      <c r="S133" s="72">
        <f t="shared" si="46"/>
        <v>0</v>
      </c>
      <c r="T133" s="72">
        <f t="shared" si="47"/>
        <v>0</v>
      </c>
    </row>
    <row r="134" spans="1:20" ht="28.5">
      <c r="A134" s="11" t="s">
        <v>192</v>
      </c>
      <c r="B134" s="49"/>
      <c r="C134" s="41" t="s">
        <v>173</v>
      </c>
      <c r="D134" s="61"/>
      <c r="E134" s="72">
        <v>10</v>
      </c>
      <c r="F134" s="47"/>
      <c r="G134" s="60"/>
      <c r="H134" s="2"/>
      <c r="I134" s="2"/>
      <c r="J134" s="2"/>
      <c r="K134" s="2"/>
      <c r="L134" s="2"/>
      <c r="M134" s="2"/>
      <c r="N134" s="2"/>
      <c r="O134" s="73">
        <f t="shared" si="42"/>
        <v>0</v>
      </c>
      <c r="P134" s="72">
        <f t="shared" si="43"/>
        <v>0</v>
      </c>
      <c r="Q134" s="72">
        <f t="shared" si="44"/>
        <v>0</v>
      </c>
      <c r="R134" s="72">
        <f t="shared" si="45"/>
        <v>0</v>
      </c>
      <c r="S134" s="72">
        <f t="shared" si="46"/>
        <v>0</v>
      </c>
      <c r="T134" s="72">
        <f t="shared" si="47"/>
        <v>0</v>
      </c>
    </row>
    <row r="135" spans="1:20" ht="85.5">
      <c r="A135" s="11" t="s">
        <v>193</v>
      </c>
      <c r="B135" s="49"/>
      <c r="C135" s="41" t="s">
        <v>174</v>
      </c>
      <c r="D135" s="61"/>
      <c r="E135" s="72">
        <v>10</v>
      </c>
      <c r="F135" s="47"/>
      <c r="G135" s="60" t="s">
        <v>83</v>
      </c>
      <c r="H135" s="2"/>
      <c r="I135" s="2"/>
      <c r="J135" s="2"/>
      <c r="K135" s="2"/>
      <c r="L135" s="2"/>
      <c r="M135" s="2"/>
      <c r="N135" s="2"/>
      <c r="O135" s="73">
        <f t="shared" si="42"/>
        <v>0</v>
      </c>
      <c r="P135" s="72">
        <f t="shared" si="43"/>
        <v>0</v>
      </c>
      <c r="Q135" s="72">
        <f t="shared" si="44"/>
        <v>0</v>
      </c>
      <c r="R135" s="72">
        <f t="shared" si="45"/>
        <v>0</v>
      </c>
      <c r="S135" s="72">
        <f t="shared" si="46"/>
        <v>0</v>
      </c>
      <c r="T135" s="72">
        <f t="shared" si="47"/>
        <v>0</v>
      </c>
    </row>
    <row r="136" spans="1:20" ht="99.75">
      <c r="A136" s="11" t="s">
        <v>194</v>
      </c>
      <c r="B136" s="49"/>
      <c r="C136" s="41" t="s">
        <v>175</v>
      </c>
      <c r="D136" s="61"/>
      <c r="E136" s="72">
        <v>10</v>
      </c>
      <c r="F136" s="47"/>
      <c r="G136" s="60" t="s">
        <v>83</v>
      </c>
      <c r="H136" s="2"/>
      <c r="I136" s="2"/>
      <c r="J136" s="2"/>
      <c r="K136" s="2"/>
      <c r="L136" s="2"/>
      <c r="M136" s="2"/>
      <c r="N136" s="2"/>
      <c r="O136" s="73">
        <f t="shared" si="42"/>
        <v>0</v>
      </c>
      <c r="P136" s="72">
        <f t="shared" si="43"/>
        <v>0</v>
      </c>
      <c r="Q136" s="72">
        <f t="shared" si="44"/>
        <v>0</v>
      </c>
      <c r="R136" s="72">
        <f t="shared" si="45"/>
        <v>0</v>
      </c>
      <c r="S136" s="72">
        <f t="shared" si="46"/>
        <v>0</v>
      </c>
      <c r="T136" s="72">
        <f t="shared" si="47"/>
        <v>0</v>
      </c>
    </row>
    <row r="137" spans="1:20" ht="42.75">
      <c r="A137" s="11" t="s">
        <v>195</v>
      </c>
      <c r="B137" s="49"/>
      <c r="C137" s="41" t="s">
        <v>176</v>
      </c>
      <c r="D137" s="61"/>
      <c r="E137" s="72">
        <v>10</v>
      </c>
      <c r="F137" s="47"/>
      <c r="G137" s="60" t="s">
        <v>83</v>
      </c>
      <c r="H137" s="2"/>
      <c r="I137" s="2"/>
      <c r="J137" s="2"/>
      <c r="K137" s="2"/>
      <c r="L137" s="2"/>
      <c r="M137" s="2"/>
      <c r="N137" s="2"/>
      <c r="O137" s="73">
        <f t="shared" si="42"/>
        <v>0</v>
      </c>
      <c r="P137" s="72">
        <f t="shared" si="43"/>
        <v>0</v>
      </c>
      <c r="Q137" s="72">
        <f t="shared" si="44"/>
        <v>0</v>
      </c>
      <c r="R137" s="72">
        <f t="shared" si="45"/>
        <v>0</v>
      </c>
      <c r="S137" s="72">
        <f t="shared" si="46"/>
        <v>0</v>
      </c>
      <c r="T137" s="72">
        <f t="shared" si="47"/>
        <v>0</v>
      </c>
    </row>
    <row r="138" spans="1:20" ht="15">
      <c r="A138" s="7" t="s">
        <v>196</v>
      </c>
      <c r="B138" s="42"/>
      <c r="C138" s="43" t="s">
        <v>177</v>
      </c>
      <c r="D138" s="45"/>
      <c r="E138" s="71"/>
      <c r="F138" s="45"/>
      <c r="G138" s="45"/>
      <c r="H138" s="9"/>
      <c r="I138" s="9"/>
      <c r="J138" s="9"/>
      <c r="K138" s="9"/>
      <c r="L138" s="9"/>
      <c r="M138" s="9"/>
      <c r="N138" s="9"/>
      <c r="O138" s="71"/>
      <c r="P138" s="71"/>
      <c r="Q138" s="71"/>
      <c r="R138" s="71"/>
      <c r="S138" s="71"/>
      <c r="T138" s="71"/>
    </row>
    <row r="139" spans="1:20" ht="28.5">
      <c r="A139" s="11" t="s">
        <v>197</v>
      </c>
      <c r="B139" s="49"/>
      <c r="C139" s="62" t="s">
        <v>178</v>
      </c>
      <c r="D139" s="59"/>
      <c r="E139" s="72">
        <v>30</v>
      </c>
      <c r="F139" s="67"/>
      <c r="G139" s="60"/>
      <c r="H139" s="2"/>
      <c r="I139" s="2"/>
      <c r="J139" s="2"/>
      <c r="K139" s="2"/>
      <c r="L139" s="2"/>
      <c r="M139" s="2"/>
      <c r="N139" s="2"/>
      <c r="O139" s="73">
        <f t="shared" ref="O139:O145" si="54">H139*F139</f>
        <v>0</v>
      </c>
      <c r="P139" s="72">
        <f t="shared" ref="P139:P145" si="55">F139*I139</f>
        <v>0</v>
      </c>
      <c r="Q139" s="72">
        <f t="shared" ref="Q139:Q145" si="56">J139*F139</f>
        <v>0</v>
      </c>
      <c r="R139" s="72">
        <f t="shared" ref="R139:R145" si="57">K139*F139</f>
        <v>0</v>
      </c>
      <c r="S139" s="72">
        <f t="shared" ref="S139:S145" si="58">L139*F139</f>
        <v>0</v>
      </c>
      <c r="T139" s="72">
        <f t="shared" ref="T139:T145" si="59">M139*F139</f>
        <v>0</v>
      </c>
    </row>
    <row r="140" spans="1:20" ht="57">
      <c r="A140" s="11" t="s">
        <v>198</v>
      </c>
      <c r="B140" s="49"/>
      <c r="C140" s="62" t="s">
        <v>179</v>
      </c>
      <c r="D140" s="63"/>
      <c r="E140" s="72">
        <v>30</v>
      </c>
      <c r="F140" s="67"/>
      <c r="G140" s="60" t="s">
        <v>83</v>
      </c>
      <c r="H140" s="2"/>
      <c r="I140" s="2"/>
      <c r="J140" s="2"/>
      <c r="K140" s="2"/>
      <c r="L140" s="2"/>
      <c r="M140" s="2"/>
      <c r="N140" s="2"/>
      <c r="O140" s="73">
        <f t="shared" si="54"/>
        <v>0</v>
      </c>
      <c r="P140" s="72">
        <f t="shared" si="55"/>
        <v>0</v>
      </c>
      <c r="Q140" s="72">
        <f t="shared" si="56"/>
        <v>0</v>
      </c>
      <c r="R140" s="72">
        <f t="shared" si="57"/>
        <v>0</v>
      </c>
      <c r="S140" s="72">
        <f t="shared" si="58"/>
        <v>0</v>
      </c>
      <c r="T140" s="72">
        <f t="shared" si="59"/>
        <v>0</v>
      </c>
    </row>
    <row r="141" spans="1:20" ht="42.75">
      <c r="A141" s="11" t="s">
        <v>199</v>
      </c>
      <c r="B141" s="49"/>
      <c r="C141" s="62" t="s">
        <v>180</v>
      </c>
      <c r="D141" s="63"/>
      <c r="E141" s="72">
        <v>10</v>
      </c>
      <c r="F141" s="67"/>
      <c r="G141" s="60" t="s">
        <v>83</v>
      </c>
      <c r="H141" s="2"/>
      <c r="I141" s="2"/>
      <c r="J141" s="2"/>
      <c r="K141" s="2"/>
      <c r="L141" s="2"/>
      <c r="M141" s="2"/>
      <c r="N141" s="2"/>
      <c r="O141" s="73">
        <f t="shared" si="54"/>
        <v>0</v>
      </c>
      <c r="P141" s="72">
        <f t="shared" si="55"/>
        <v>0</v>
      </c>
      <c r="Q141" s="72">
        <f t="shared" si="56"/>
        <v>0</v>
      </c>
      <c r="R141" s="72">
        <f t="shared" si="57"/>
        <v>0</v>
      </c>
      <c r="S141" s="72">
        <f t="shared" si="58"/>
        <v>0</v>
      </c>
      <c r="T141" s="72">
        <f t="shared" si="59"/>
        <v>0</v>
      </c>
    </row>
    <row r="142" spans="1:20" ht="28.5">
      <c r="A142" s="11" t="s">
        <v>200</v>
      </c>
      <c r="B142" s="49"/>
      <c r="C142" s="64" t="s">
        <v>181</v>
      </c>
      <c r="D142" s="59"/>
      <c r="E142" s="72">
        <v>10</v>
      </c>
      <c r="F142" s="67"/>
      <c r="G142" s="60"/>
      <c r="H142" s="2"/>
      <c r="I142" s="2"/>
      <c r="J142" s="2"/>
      <c r="K142" s="2"/>
      <c r="L142" s="2"/>
      <c r="M142" s="2"/>
      <c r="N142" s="2"/>
      <c r="O142" s="73">
        <f t="shared" si="54"/>
        <v>0</v>
      </c>
      <c r="P142" s="72">
        <f t="shared" si="55"/>
        <v>0</v>
      </c>
      <c r="Q142" s="72">
        <f t="shared" si="56"/>
        <v>0</v>
      </c>
      <c r="R142" s="72">
        <f t="shared" si="57"/>
        <v>0</v>
      </c>
      <c r="S142" s="72">
        <f t="shared" si="58"/>
        <v>0</v>
      </c>
      <c r="T142" s="72">
        <f t="shared" si="59"/>
        <v>0</v>
      </c>
    </row>
    <row r="143" spans="1:20" ht="228">
      <c r="A143" s="11" t="s">
        <v>201</v>
      </c>
      <c r="B143" s="49"/>
      <c r="C143" s="65" t="s">
        <v>182</v>
      </c>
      <c r="D143" s="63"/>
      <c r="E143" s="72">
        <v>10</v>
      </c>
      <c r="F143" s="67"/>
      <c r="G143" s="60" t="s">
        <v>83</v>
      </c>
      <c r="H143" s="2"/>
      <c r="I143" s="2"/>
      <c r="J143" s="2"/>
      <c r="K143" s="2"/>
      <c r="L143" s="2"/>
      <c r="M143" s="2"/>
      <c r="N143" s="2"/>
      <c r="O143" s="73">
        <f t="shared" si="54"/>
        <v>0</v>
      </c>
      <c r="P143" s="72">
        <f t="shared" si="55"/>
        <v>0</v>
      </c>
      <c r="Q143" s="72">
        <f t="shared" si="56"/>
        <v>0</v>
      </c>
      <c r="R143" s="72">
        <f t="shared" si="57"/>
        <v>0</v>
      </c>
      <c r="S143" s="72">
        <f t="shared" si="58"/>
        <v>0</v>
      </c>
      <c r="T143" s="72">
        <f t="shared" si="59"/>
        <v>0</v>
      </c>
    </row>
    <row r="144" spans="1:20" ht="71.25">
      <c r="A144" s="11" t="s">
        <v>202</v>
      </c>
      <c r="B144" s="49"/>
      <c r="C144" s="41" t="s">
        <v>183</v>
      </c>
      <c r="D144" s="63"/>
      <c r="E144" s="72">
        <v>30</v>
      </c>
      <c r="F144" s="67"/>
      <c r="G144" s="60" t="s">
        <v>83</v>
      </c>
      <c r="H144" s="2"/>
      <c r="I144" s="2"/>
      <c r="J144" s="2"/>
      <c r="K144" s="2"/>
      <c r="L144" s="2"/>
      <c r="M144" s="2"/>
      <c r="N144" s="2"/>
      <c r="O144" s="73">
        <f t="shared" si="54"/>
        <v>0</v>
      </c>
      <c r="P144" s="72">
        <f t="shared" si="55"/>
        <v>0</v>
      </c>
      <c r="Q144" s="72">
        <f t="shared" si="56"/>
        <v>0</v>
      </c>
      <c r="R144" s="72">
        <f t="shared" si="57"/>
        <v>0</v>
      </c>
      <c r="S144" s="72">
        <f t="shared" si="58"/>
        <v>0</v>
      </c>
      <c r="T144" s="72">
        <f t="shared" si="59"/>
        <v>0</v>
      </c>
    </row>
    <row r="145" spans="1:20" ht="57">
      <c r="A145" s="11" t="s">
        <v>203</v>
      </c>
      <c r="B145" s="49"/>
      <c r="C145" s="41" t="s">
        <v>184</v>
      </c>
      <c r="D145" s="63"/>
      <c r="E145" s="72">
        <v>10</v>
      </c>
      <c r="F145" s="67"/>
      <c r="G145" s="60" t="s">
        <v>83</v>
      </c>
      <c r="H145" s="2"/>
      <c r="I145" s="2"/>
      <c r="J145" s="2"/>
      <c r="K145" s="2"/>
      <c r="L145" s="2"/>
      <c r="M145" s="2"/>
      <c r="N145" s="2"/>
      <c r="O145" s="73">
        <f t="shared" si="54"/>
        <v>0</v>
      </c>
      <c r="P145" s="72">
        <f t="shared" si="55"/>
        <v>0</v>
      </c>
      <c r="Q145" s="72">
        <f t="shared" si="56"/>
        <v>0</v>
      </c>
      <c r="R145" s="72">
        <f t="shared" si="57"/>
        <v>0</v>
      </c>
      <c r="S145" s="72">
        <f t="shared" si="58"/>
        <v>0</v>
      </c>
      <c r="T145" s="72">
        <f t="shared" si="59"/>
        <v>0</v>
      </c>
    </row>
    <row r="146" spans="1:20" ht="42.75">
      <c r="A146" s="11" t="s">
        <v>204</v>
      </c>
      <c r="B146" s="49"/>
      <c r="C146" s="41" t="s">
        <v>185</v>
      </c>
      <c r="D146" s="63"/>
      <c r="E146" s="47">
        <v>10</v>
      </c>
      <c r="F146" s="47"/>
      <c r="G146" s="60" t="s">
        <v>83</v>
      </c>
      <c r="H146" s="2"/>
      <c r="I146" s="2"/>
      <c r="J146" s="2"/>
      <c r="K146" s="2"/>
      <c r="L146" s="2"/>
      <c r="M146" s="2"/>
      <c r="N146" s="2"/>
      <c r="O146" s="73">
        <f t="shared" ref="O146:O149" si="60">H146*E146</f>
        <v>0</v>
      </c>
      <c r="P146" s="72">
        <f t="shared" ref="P146:P149" si="61">E146*I146</f>
        <v>0</v>
      </c>
      <c r="Q146" s="72">
        <f t="shared" ref="Q146:Q149" si="62">J146*E146</f>
        <v>0</v>
      </c>
      <c r="R146" s="72">
        <f t="shared" ref="R146:R149" si="63">K146*E146</f>
        <v>0</v>
      </c>
      <c r="S146" s="72">
        <f t="shared" ref="S146:S149" si="64">L146*E146</f>
        <v>0</v>
      </c>
      <c r="T146" s="72">
        <f t="shared" ref="T146:T149" si="65">M146*E146</f>
        <v>0</v>
      </c>
    </row>
    <row r="147" spans="1:20" ht="28.5">
      <c r="A147" s="11" t="s">
        <v>205</v>
      </c>
      <c r="B147" s="49"/>
      <c r="C147" s="41" t="s">
        <v>186</v>
      </c>
      <c r="D147" s="63"/>
      <c r="E147" s="47">
        <v>10</v>
      </c>
      <c r="F147" s="47"/>
      <c r="G147" s="60"/>
      <c r="H147" s="2"/>
      <c r="I147" s="2"/>
      <c r="J147" s="2"/>
      <c r="K147" s="2"/>
      <c r="L147" s="2"/>
      <c r="M147" s="2"/>
      <c r="N147" s="2"/>
      <c r="O147" s="73">
        <f t="shared" si="60"/>
        <v>0</v>
      </c>
      <c r="P147" s="72">
        <f t="shared" si="61"/>
        <v>0</v>
      </c>
      <c r="Q147" s="72">
        <f t="shared" si="62"/>
        <v>0</v>
      </c>
      <c r="R147" s="72">
        <f t="shared" si="63"/>
        <v>0</v>
      </c>
      <c r="S147" s="72">
        <f t="shared" si="64"/>
        <v>0</v>
      </c>
      <c r="T147" s="72">
        <f t="shared" si="65"/>
        <v>0</v>
      </c>
    </row>
    <row r="148" spans="1:20" ht="85.5">
      <c r="A148" s="11" t="s">
        <v>206</v>
      </c>
      <c r="B148" s="49"/>
      <c r="C148" s="41" t="s">
        <v>187</v>
      </c>
      <c r="D148" s="63"/>
      <c r="E148" s="47">
        <v>10</v>
      </c>
      <c r="F148" s="47"/>
      <c r="G148" s="60" t="s">
        <v>83</v>
      </c>
      <c r="H148" s="2"/>
      <c r="I148" s="2"/>
      <c r="J148" s="2"/>
      <c r="K148" s="2"/>
      <c r="L148" s="2"/>
      <c r="M148" s="2"/>
      <c r="N148" s="2"/>
      <c r="O148" s="73">
        <f t="shared" si="60"/>
        <v>0</v>
      </c>
      <c r="P148" s="72">
        <f t="shared" si="61"/>
        <v>0</v>
      </c>
      <c r="Q148" s="72">
        <f t="shared" si="62"/>
        <v>0</v>
      </c>
      <c r="R148" s="72">
        <f t="shared" si="63"/>
        <v>0</v>
      </c>
      <c r="S148" s="72">
        <f t="shared" si="64"/>
        <v>0</v>
      </c>
      <c r="T148" s="72">
        <f t="shared" si="65"/>
        <v>0</v>
      </c>
    </row>
    <row r="149" spans="1:20" ht="71.25">
      <c r="A149" s="11" t="s">
        <v>207</v>
      </c>
      <c r="B149" s="49"/>
      <c r="C149" s="41" t="s">
        <v>188</v>
      </c>
      <c r="D149" s="63"/>
      <c r="E149" s="47">
        <v>10</v>
      </c>
      <c r="F149" s="47"/>
      <c r="G149" s="60" t="s">
        <v>83</v>
      </c>
      <c r="H149" s="2"/>
      <c r="I149" s="2"/>
      <c r="J149" s="2"/>
      <c r="K149" s="2"/>
      <c r="L149" s="2"/>
      <c r="M149" s="2"/>
      <c r="N149" s="2"/>
      <c r="O149" s="73">
        <f t="shared" si="60"/>
        <v>0</v>
      </c>
      <c r="P149" s="72">
        <f t="shared" si="61"/>
        <v>0</v>
      </c>
      <c r="Q149" s="72">
        <f t="shared" si="62"/>
        <v>0</v>
      </c>
      <c r="R149" s="72">
        <f t="shared" si="63"/>
        <v>0</v>
      </c>
      <c r="S149" s="72">
        <f t="shared" si="64"/>
        <v>0</v>
      </c>
      <c r="T149" s="72">
        <f t="shared" si="65"/>
        <v>0</v>
      </c>
    </row>
    <row r="150" spans="1:20" ht="86.25" thickBot="1">
      <c r="A150" s="11" t="s">
        <v>221</v>
      </c>
      <c r="B150" s="51"/>
      <c r="C150" s="66" t="s">
        <v>218</v>
      </c>
      <c r="D150" s="61"/>
      <c r="E150" s="47">
        <v>50</v>
      </c>
      <c r="F150" s="47"/>
      <c r="G150" s="60"/>
      <c r="H150" s="2"/>
      <c r="I150" s="2"/>
      <c r="J150" s="2"/>
      <c r="K150" s="2"/>
      <c r="L150" s="2"/>
      <c r="M150" s="2"/>
      <c r="N150" s="2"/>
      <c r="O150" s="73">
        <f t="shared" ref="O150" si="66">H150*E150</f>
        <v>0</v>
      </c>
      <c r="P150" s="72">
        <f t="shared" ref="P150" si="67">E150*I150</f>
        <v>0</v>
      </c>
      <c r="Q150" s="72">
        <f t="shared" ref="Q150" si="68">J150*E150</f>
        <v>0</v>
      </c>
      <c r="R150" s="72">
        <f t="shared" ref="R150" si="69">K150*E150</f>
        <v>0</v>
      </c>
      <c r="S150" s="72">
        <f t="shared" ref="S150" si="70">L150*E150</f>
        <v>0</v>
      </c>
      <c r="T150" s="72">
        <f t="shared" ref="T150" si="71">M150*E150</f>
        <v>0</v>
      </c>
    </row>
    <row r="151" spans="1:20" ht="13.5" thickBot="1">
      <c r="B151" s="15"/>
      <c r="C151" s="15"/>
      <c r="D151" s="48"/>
      <c r="O151" s="74">
        <f t="shared" ref="O151:T151" ca="1" si="72">SUM(O10:O151)</f>
        <v>0</v>
      </c>
      <c r="P151" s="74">
        <f t="shared" ca="1" si="72"/>
        <v>0</v>
      </c>
      <c r="Q151" s="74">
        <f t="shared" ca="1" si="72"/>
        <v>0</v>
      </c>
      <c r="R151" s="74">
        <f t="shared" ca="1" si="72"/>
        <v>0</v>
      </c>
      <c r="S151" s="74">
        <f t="shared" ca="1" si="72"/>
        <v>0</v>
      </c>
      <c r="T151" s="74">
        <f t="shared" ca="1" si="72"/>
        <v>0</v>
      </c>
    </row>
    <row r="152" spans="1:20" ht="26.25" thickBot="1">
      <c r="O152" s="75" t="s">
        <v>35</v>
      </c>
      <c r="P152" s="75" t="s">
        <v>36</v>
      </c>
      <c r="Q152" s="75" t="s">
        <v>37</v>
      </c>
      <c r="R152" s="75" t="s">
        <v>38</v>
      </c>
      <c r="S152" s="75" t="s">
        <v>39</v>
      </c>
      <c r="T152" s="75" t="s">
        <v>40</v>
      </c>
    </row>
    <row r="159" spans="1:20">
      <c r="A159" s="83" t="s">
        <v>50</v>
      </c>
      <c r="B159" s="83"/>
      <c r="C159" s="83"/>
      <c r="D159" s="83"/>
      <c r="E159" s="83"/>
      <c r="F159" s="83"/>
      <c r="G159" s="83"/>
      <c r="H159" s="83"/>
      <c r="I159" s="83"/>
      <c r="J159" s="83"/>
      <c r="K159" s="83"/>
      <c r="L159" s="83"/>
    </row>
  </sheetData>
  <mergeCells count="11">
    <mergeCell ref="A159:L159"/>
    <mergeCell ref="S1:T1"/>
    <mergeCell ref="S2:T2"/>
    <mergeCell ref="S3:T3"/>
    <mergeCell ref="A1:A4"/>
    <mergeCell ref="Q1:R1"/>
    <mergeCell ref="Q2:R2"/>
    <mergeCell ref="Q3:R3"/>
    <mergeCell ref="Q4:R4"/>
    <mergeCell ref="B1:P4"/>
    <mergeCell ref="S4:T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sqref="A1:A4"/>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88"/>
      <c r="B1" s="90" t="s">
        <v>56</v>
      </c>
      <c r="C1" s="90"/>
      <c r="D1" s="90"/>
      <c r="E1" s="90"/>
      <c r="F1" s="90"/>
      <c r="G1" s="90"/>
      <c r="H1" s="90"/>
      <c r="I1" s="90"/>
      <c r="J1" s="90"/>
      <c r="K1" s="90"/>
      <c r="L1" s="90"/>
      <c r="M1" s="90"/>
      <c r="N1" s="95" t="s">
        <v>42</v>
      </c>
      <c r="O1" s="95"/>
      <c r="P1" s="96" t="s">
        <v>49</v>
      </c>
      <c r="Q1" s="96"/>
    </row>
    <row r="2" spans="1:17" ht="16.5" customHeight="1">
      <c r="A2" s="88"/>
      <c r="B2" s="90"/>
      <c r="C2" s="90"/>
      <c r="D2" s="90"/>
      <c r="E2" s="90"/>
      <c r="F2" s="90"/>
      <c r="G2" s="90"/>
      <c r="H2" s="90"/>
      <c r="I2" s="90"/>
      <c r="J2" s="90"/>
      <c r="K2" s="90"/>
      <c r="L2" s="90"/>
      <c r="M2" s="90"/>
      <c r="N2" s="95" t="s">
        <v>43</v>
      </c>
      <c r="O2" s="95"/>
      <c r="P2" s="96" t="s">
        <v>48</v>
      </c>
      <c r="Q2" s="97"/>
    </row>
    <row r="3" spans="1:17" ht="16.5" customHeight="1">
      <c r="A3" s="88"/>
      <c r="B3" s="90"/>
      <c r="C3" s="90"/>
      <c r="D3" s="90"/>
      <c r="E3" s="90"/>
      <c r="F3" s="90"/>
      <c r="G3" s="90"/>
      <c r="H3" s="90"/>
      <c r="I3" s="90"/>
      <c r="J3" s="90"/>
      <c r="K3" s="90"/>
      <c r="L3" s="90"/>
      <c r="M3" s="90"/>
      <c r="N3" s="95" t="s">
        <v>44</v>
      </c>
      <c r="O3" s="95"/>
      <c r="P3" s="98" t="s">
        <v>55</v>
      </c>
      <c r="Q3" s="99"/>
    </row>
    <row r="4" spans="1:17" ht="16.5" customHeight="1">
      <c r="A4" s="88"/>
      <c r="B4" s="90"/>
      <c r="C4" s="90"/>
      <c r="D4" s="90"/>
      <c r="E4" s="90"/>
      <c r="F4" s="90"/>
      <c r="G4" s="90"/>
      <c r="H4" s="90"/>
      <c r="I4" s="90"/>
      <c r="J4" s="90"/>
      <c r="K4" s="90"/>
      <c r="L4" s="90"/>
      <c r="M4" s="90"/>
      <c r="N4" s="95" t="s">
        <v>45</v>
      </c>
      <c r="O4" s="95"/>
      <c r="P4" s="100">
        <v>45901</v>
      </c>
      <c r="Q4" s="101"/>
    </row>
    <row r="5" spans="1:17" ht="16.5" customHeight="1"/>
    <row r="6" spans="1:17" ht="42.75">
      <c r="A6" s="26" t="s">
        <v>21</v>
      </c>
      <c r="B6" s="41" t="s">
        <v>271</v>
      </c>
      <c r="E6" s="4"/>
      <c r="F6" s="4"/>
      <c r="G6" s="4"/>
      <c r="H6" s="4"/>
      <c r="I6" s="4"/>
      <c r="J6" s="4"/>
    </row>
    <row r="7" spans="1:17" ht="13.5" thickBot="1">
      <c r="E7" s="4"/>
      <c r="F7" s="4"/>
      <c r="G7" s="4"/>
      <c r="H7" s="4"/>
      <c r="I7" s="4"/>
      <c r="J7" s="4"/>
    </row>
    <row r="8" spans="1:17" ht="25.5">
      <c r="A8" s="17" t="s">
        <v>0</v>
      </c>
      <c r="B8" s="18" t="s">
        <v>41</v>
      </c>
      <c r="C8" s="19" t="s">
        <v>2</v>
      </c>
      <c r="D8" s="20" t="s">
        <v>20</v>
      </c>
      <c r="E8" s="21" t="s">
        <v>4</v>
      </c>
      <c r="F8" s="21" t="s">
        <v>5</v>
      </c>
      <c r="G8" s="21" t="s">
        <v>6</v>
      </c>
      <c r="H8" s="21" t="s">
        <v>7</v>
      </c>
      <c r="I8" s="21" t="s">
        <v>8</v>
      </c>
      <c r="J8" s="21" t="s">
        <v>9</v>
      </c>
      <c r="K8" s="22" t="s">
        <v>1</v>
      </c>
      <c r="L8" s="23" t="s">
        <v>10</v>
      </c>
      <c r="M8" s="24" t="s">
        <v>11</v>
      </c>
      <c r="N8" s="24" t="s">
        <v>12</v>
      </c>
      <c r="O8" s="24" t="s">
        <v>13</v>
      </c>
      <c r="P8" s="24" t="s">
        <v>14</v>
      </c>
      <c r="Q8" s="25" t="s">
        <v>15</v>
      </c>
    </row>
    <row r="9" spans="1:17">
      <c r="A9" s="7">
        <v>1</v>
      </c>
      <c r="B9" s="8" t="s">
        <v>16</v>
      </c>
      <c r="C9" s="9"/>
      <c r="D9" s="8"/>
      <c r="E9" s="9"/>
      <c r="F9" s="9"/>
      <c r="G9" s="9"/>
      <c r="H9" s="9"/>
      <c r="I9" s="9"/>
      <c r="J9" s="9"/>
      <c r="K9" s="9"/>
      <c r="L9" s="10">
        <f>E9*C9</f>
        <v>0</v>
      </c>
      <c r="M9" s="10">
        <f>F9*C9</f>
        <v>0</v>
      </c>
      <c r="N9" s="10">
        <f>G9*C9</f>
        <v>0</v>
      </c>
      <c r="O9" s="10">
        <f>H9*C9</f>
        <v>0</v>
      </c>
      <c r="P9" s="10">
        <f>I9*C9</f>
        <v>0</v>
      </c>
      <c r="Q9" s="10">
        <f>J9*C9</f>
        <v>0</v>
      </c>
    </row>
    <row r="10" spans="1:17">
      <c r="A10" s="11">
        <v>1.1000000000000001</v>
      </c>
      <c r="B10" s="12" t="s">
        <v>17</v>
      </c>
      <c r="C10" s="2"/>
      <c r="D10" s="12"/>
      <c r="E10" s="2"/>
      <c r="F10" s="2"/>
      <c r="G10" s="2"/>
      <c r="H10" s="2"/>
      <c r="I10" s="2"/>
      <c r="J10" s="2"/>
      <c r="K10" s="2"/>
      <c r="L10" s="33">
        <f t="shared" ref="L10:L18" si="0">E10*C10</f>
        <v>0</v>
      </c>
      <c r="M10" s="13">
        <f>C10*F10</f>
        <v>0</v>
      </c>
      <c r="N10" s="13">
        <f>G10*C10</f>
        <v>0</v>
      </c>
      <c r="O10" s="13">
        <f>H10*C10</f>
        <v>0</v>
      </c>
      <c r="P10" s="13">
        <f>I10*C10</f>
        <v>0</v>
      </c>
      <c r="Q10" s="13">
        <f>J10*C10</f>
        <v>0</v>
      </c>
    </row>
    <row r="11" spans="1:17">
      <c r="A11" s="11" t="s">
        <v>3</v>
      </c>
      <c r="B11" s="12" t="s">
        <v>18</v>
      </c>
      <c r="C11" s="2"/>
      <c r="D11" s="1"/>
      <c r="E11" s="2"/>
      <c r="F11" s="2"/>
      <c r="G11" s="2"/>
      <c r="H11" s="2"/>
      <c r="I11" s="2"/>
      <c r="J11" s="2"/>
      <c r="K11" s="2"/>
      <c r="L11" s="33">
        <f t="shared" si="0"/>
        <v>0</v>
      </c>
      <c r="M11" s="13">
        <f t="shared" ref="M11:M18" si="1">C11*F11</f>
        <v>0</v>
      </c>
      <c r="N11" s="13">
        <f t="shared" ref="N11:N18" si="2">G11*C11</f>
        <v>0</v>
      </c>
      <c r="O11" s="13">
        <f t="shared" ref="O11:O17" si="3">H11*C11</f>
        <v>0</v>
      </c>
      <c r="P11" s="13">
        <f t="shared" ref="P11:P18" si="4">I11*C11</f>
        <v>0</v>
      </c>
      <c r="Q11" s="13">
        <f t="shared" ref="Q11:Q18" si="5">J11*C11</f>
        <v>0</v>
      </c>
    </row>
    <row r="12" spans="1:17">
      <c r="A12" s="14" t="s">
        <v>19</v>
      </c>
      <c r="B12" s="1" t="s">
        <v>29</v>
      </c>
      <c r="C12" s="32"/>
      <c r="D12" s="36"/>
      <c r="E12" s="32"/>
      <c r="F12" s="32"/>
      <c r="G12" s="32"/>
      <c r="H12" s="32"/>
      <c r="I12" s="32"/>
      <c r="J12" s="32"/>
      <c r="K12" s="32"/>
      <c r="L12" s="33">
        <f t="shared" si="0"/>
        <v>0</v>
      </c>
      <c r="M12" s="13">
        <f t="shared" si="1"/>
        <v>0</v>
      </c>
      <c r="N12" s="13">
        <f t="shared" si="2"/>
        <v>0</v>
      </c>
      <c r="O12" s="13">
        <f t="shared" si="3"/>
        <v>0</v>
      </c>
      <c r="P12" s="13">
        <f t="shared" si="4"/>
        <v>0</v>
      </c>
      <c r="Q12" s="13">
        <f t="shared" si="5"/>
        <v>0</v>
      </c>
    </row>
    <row r="13" spans="1:17">
      <c r="A13" s="14" t="s">
        <v>22</v>
      </c>
      <c r="B13" s="1" t="s">
        <v>30</v>
      </c>
      <c r="C13" s="32"/>
      <c r="D13" s="36"/>
      <c r="E13" s="32"/>
      <c r="F13" s="32"/>
      <c r="G13" s="32"/>
      <c r="H13" s="32"/>
      <c r="I13" s="32"/>
      <c r="J13" s="32"/>
      <c r="K13" s="32"/>
      <c r="L13" s="33">
        <f t="shared" si="0"/>
        <v>0</v>
      </c>
      <c r="M13" s="13">
        <f t="shared" si="1"/>
        <v>0</v>
      </c>
      <c r="N13" s="13">
        <f t="shared" si="2"/>
        <v>0</v>
      </c>
      <c r="O13" s="13">
        <f t="shared" si="3"/>
        <v>0</v>
      </c>
      <c r="P13" s="13">
        <f t="shared" si="4"/>
        <v>0</v>
      </c>
      <c r="Q13" s="13">
        <f t="shared" si="5"/>
        <v>0</v>
      </c>
    </row>
    <row r="14" spans="1:17">
      <c r="A14" s="14" t="s">
        <v>23</v>
      </c>
      <c r="B14" s="1" t="s">
        <v>31</v>
      </c>
      <c r="C14" s="32"/>
      <c r="D14" s="33"/>
      <c r="E14" s="32"/>
      <c r="F14" s="32"/>
      <c r="G14" s="32"/>
      <c r="H14" s="32"/>
      <c r="I14" s="32"/>
      <c r="J14" s="32"/>
      <c r="K14" s="32"/>
      <c r="L14" s="33">
        <f t="shared" si="0"/>
        <v>0</v>
      </c>
      <c r="M14" s="13">
        <f t="shared" si="1"/>
        <v>0</v>
      </c>
      <c r="N14" s="13">
        <f t="shared" si="2"/>
        <v>0</v>
      </c>
      <c r="O14" s="13">
        <f t="shared" si="3"/>
        <v>0</v>
      </c>
      <c r="P14" s="13">
        <f t="shared" si="4"/>
        <v>0</v>
      </c>
      <c r="Q14" s="13">
        <f t="shared" si="5"/>
        <v>0</v>
      </c>
    </row>
    <row r="15" spans="1:17">
      <c r="A15" s="11" t="s">
        <v>24</v>
      </c>
      <c r="B15" s="12" t="s">
        <v>25</v>
      </c>
      <c r="C15" s="32"/>
      <c r="D15" s="36"/>
      <c r="E15" s="32"/>
      <c r="F15" s="32"/>
      <c r="G15" s="32"/>
      <c r="H15" s="32"/>
      <c r="I15" s="32"/>
      <c r="J15" s="32"/>
      <c r="K15" s="32"/>
      <c r="L15" s="33">
        <f t="shared" si="0"/>
        <v>0</v>
      </c>
      <c r="M15" s="13">
        <f t="shared" si="1"/>
        <v>0</v>
      </c>
      <c r="N15" s="13">
        <f t="shared" si="2"/>
        <v>0</v>
      </c>
      <c r="O15" s="13">
        <f t="shared" si="3"/>
        <v>0</v>
      </c>
      <c r="P15" s="13">
        <f t="shared" si="4"/>
        <v>0</v>
      </c>
      <c r="Q15" s="13">
        <f t="shared" si="5"/>
        <v>0</v>
      </c>
    </row>
    <row r="16" spans="1:17">
      <c r="A16" s="14" t="s">
        <v>26</v>
      </c>
      <c r="B16" s="1" t="s">
        <v>32</v>
      </c>
      <c r="C16" s="32"/>
      <c r="D16" s="36"/>
      <c r="E16" s="32"/>
      <c r="F16" s="32"/>
      <c r="G16" s="32"/>
      <c r="H16" s="32"/>
      <c r="I16" s="32"/>
      <c r="J16" s="32"/>
      <c r="K16" s="32"/>
      <c r="L16" s="33">
        <f t="shared" si="0"/>
        <v>0</v>
      </c>
      <c r="M16" s="13">
        <f t="shared" si="1"/>
        <v>0</v>
      </c>
      <c r="N16" s="13">
        <f t="shared" si="2"/>
        <v>0</v>
      </c>
      <c r="O16" s="13">
        <f t="shared" si="3"/>
        <v>0</v>
      </c>
      <c r="P16" s="13">
        <f t="shared" si="4"/>
        <v>0</v>
      </c>
      <c r="Q16" s="13">
        <f t="shared" si="5"/>
        <v>0</v>
      </c>
    </row>
    <row r="17" spans="1:17">
      <c r="A17" s="14" t="s">
        <v>27</v>
      </c>
      <c r="B17" s="1" t="s">
        <v>33</v>
      </c>
      <c r="C17" s="32"/>
      <c r="D17" s="36"/>
      <c r="E17" s="32"/>
      <c r="F17" s="32"/>
      <c r="G17" s="32"/>
      <c r="H17" s="32"/>
      <c r="I17" s="32"/>
      <c r="J17" s="32"/>
      <c r="K17" s="32"/>
      <c r="L17" s="33">
        <f t="shared" si="0"/>
        <v>0</v>
      </c>
      <c r="M17" s="13">
        <f t="shared" si="1"/>
        <v>0</v>
      </c>
      <c r="N17" s="13">
        <f t="shared" si="2"/>
        <v>0</v>
      </c>
      <c r="O17" s="13">
        <f t="shared" si="3"/>
        <v>0</v>
      </c>
      <c r="P17" s="13">
        <f t="shared" si="4"/>
        <v>0</v>
      </c>
      <c r="Q17" s="13">
        <f t="shared" si="5"/>
        <v>0</v>
      </c>
    </row>
    <row r="18" spans="1:17">
      <c r="A18" s="14" t="s">
        <v>28</v>
      </c>
      <c r="B18" s="1" t="s">
        <v>34</v>
      </c>
      <c r="C18" s="32"/>
      <c r="D18" s="33"/>
      <c r="E18" s="32"/>
      <c r="F18" s="2"/>
      <c r="G18" s="2"/>
      <c r="H18" s="2"/>
      <c r="I18" s="2"/>
      <c r="J18" s="2"/>
      <c r="K18" s="2"/>
      <c r="L18" s="33">
        <f t="shared" si="0"/>
        <v>0</v>
      </c>
      <c r="M18" s="13">
        <f t="shared" si="1"/>
        <v>0</v>
      </c>
      <c r="N18" s="13">
        <f t="shared" si="2"/>
        <v>0</v>
      </c>
      <c r="O18" s="13">
        <f>H18*C18</f>
        <v>0</v>
      </c>
      <c r="P18" s="13">
        <f t="shared" si="4"/>
        <v>0</v>
      </c>
      <c r="Q18" s="13">
        <f t="shared" si="5"/>
        <v>0</v>
      </c>
    </row>
    <row r="19" spans="1:17" ht="13.5" thickBot="1">
      <c r="A19" s="14"/>
      <c r="B19" s="1"/>
      <c r="C19" s="2"/>
      <c r="D19" s="13"/>
      <c r="E19" s="2"/>
      <c r="F19" s="2"/>
      <c r="G19" s="2"/>
      <c r="H19" s="2"/>
      <c r="I19" s="2"/>
      <c r="J19" s="2"/>
      <c r="K19" s="2"/>
      <c r="L19" s="13"/>
      <c r="M19" s="13"/>
      <c r="N19" s="13"/>
      <c r="O19" s="13"/>
      <c r="P19" s="13"/>
      <c r="Q19" s="13"/>
    </row>
    <row r="20" spans="1:17" ht="13.5" thickBot="1">
      <c r="B20" s="15"/>
      <c r="L20" s="16">
        <f>SUM(L12:L19)</f>
        <v>0</v>
      </c>
      <c r="M20" s="16">
        <f t="shared" ref="M20:Q20" si="6">SUM(M12:M19)</f>
        <v>0</v>
      </c>
      <c r="N20" s="16">
        <f t="shared" si="6"/>
        <v>0</v>
      </c>
      <c r="O20" s="16">
        <f t="shared" si="6"/>
        <v>0</v>
      </c>
      <c r="P20" s="16">
        <f t="shared" si="6"/>
        <v>0</v>
      </c>
      <c r="Q20" s="16">
        <f t="shared" si="6"/>
        <v>0</v>
      </c>
    </row>
    <row r="21" spans="1:17" ht="26.25" thickBot="1">
      <c r="B21" s="34"/>
      <c r="C21" s="35"/>
      <c r="D21" s="37"/>
      <c r="L21" s="6" t="s">
        <v>35</v>
      </c>
      <c r="M21" s="6" t="s">
        <v>36</v>
      </c>
      <c r="N21" s="6" t="s">
        <v>37</v>
      </c>
      <c r="O21" s="6" t="s">
        <v>38</v>
      </c>
      <c r="P21" s="6" t="s">
        <v>39</v>
      </c>
      <c r="Q21" s="6" t="s">
        <v>40</v>
      </c>
    </row>
    <row r="27" spans="1:17" ht="34.5" customHeight="1">
      <c r="A27" s="83" t="s">
        <v>50</v>
      </c>
      <c r="B27" s="83"/>
      <c r="C27" s="83"/>
      <c r="D27" s="83"/>
      <c r="E27" s="83"/>
      <c r="F27" s="83"/>
      <c r="G27" s="83"/>
      <c r="H27" s="83"/>
      <c r="I27" s="83"/>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Grade of Compliance Range</vt:lpstr>
      <vt:lpstr>Technical Scoring</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HALA CHAMSEDDINE</cp:lastModifiedBy>
  <cp:lastPrinted>2024-05-24T06:35:11Z</cp:lastPrinted>
  <dcterms:created xsi:type="dcterms:W3CDTF">2008-10-30T09:34:49Z</dcterms:created>
  <dcterms:modified xsi:type="dcterms:W3CDTF">2026-06-09T12:35:25Z</dcterms:modified>
</cp:coreProperties>
</file>