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khattar\Battery  2025\RFT 2025 final\"/>
    </mc:Choice>
  </mc:AlternateContent>
  <xr:revisionPtr revIDLastSave="0" documentId="13_ncr:1_{B81EAB38-07F9-4ED3-A24A-EE3E39E59FF5}" xr6:coauthVersionLast="47" xr6:coauthVersionMax="47" xr10:uidLastSave="{00000000-0000-0000-0000-000000000000}"/>
  <bookViews>
    <workbookView xWindow="-120" yWindow="-120" windowWidth="29040" windowHeight="15720" activeTab="1" xr2:uid="{00000000-000D-0000-FFFF-FFFF00000000}"/>
  </bookViews>
  <sheets>
    <sheet name="Grade of Compliance Range" sheetId="2" r:id="rId1"/>
    <sheet name="Technical Scoring" sheetId="1" r:id="rId2"/>
    <sheet name="Commercial Scoring" sheetId="4" r:id="rId3"/>
  </sheets>
  <definedNames>
    <definedName name="_Toc146430614" localSheetId="1">'Technical Scoring'!$B$20</definedName>
    <definedName name="_Toc146430621" localSheetId="1">'Technical Scoring'!$B$28</definedName>
    <definedName name="_Toc450721795" localSheetId="1">'Technical Scoring'!#REF!</definedName>
    <definedName name="_xlnm.Print_Area" localSheetId="2">'Commercial Scoring'!$A$1:$Q$33</definedName>
    <definedName name="_xlnm.Print_Area" localSheetId="0">'Grade of Compliance Range'!$A$1:$M$13</definedName>
    <definedName name="_xlnm.Print_Area" localSheetId="1">'Technical Scoring'!$A$1:$Q$56</definedName>
    <definedName name="_xlnm.Print_Titles" localSheetId="2">'Commercial Scoring'!$8:$8</definedName>
    <definedName name="_xlnm.Print_Titles" localSheetId="1">'Technical Scoring'!$8:$8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1" l="1"/>
  <c r="M9" i="1"/>
  <c r="N9" i="1"/>
  <c r="O9" i="1"/>
  <c r="P9" i="1"/>
  <c r="Q9" i="1"/>
  <c r="C36" i="1"/>
  <c r="L10" i="4" l="1"/>
  <c r="L11" i="4"/>
  <c r="L12" i="4"/>
  <c r="L13" i="4"/>
  <c r="L14" i="4"/>
  <c r="L15" i="4"/>
  <c r="L16" i="4"/>
  <c r="L17" i="4"/>
  <c r="L18" i="4"/>
  <c r="L9" i="4"/>
  <c r="Q18" i="4" l="1"/>
  <c r="P18" i="4"/>
  <c r="O18" i="4"/>
  <c r="N18" i="4"/>
  <c r="M18" i="4"/>
  <c r="Q17" i="4"/>
  <c r="P17" i="4"/>
  <c r="O17" i="4"/>
  <c r="N17" i="4"/>
  <c r="M17" i="4"/>
  <c r="Q16" i="4"/>
  <c r="P16" i="4"/>
  <c r="O16" i="4"/>
  <c r="N16" i="4"/>
  <c r="M16" i="4"/>
  <c r="Q15" i="4"/>
  <c r="P15" i="4"/>
  <c r="O15" i="4"/>
  <c r="N15" i="4"/>
  <c r="M15" i="4"/>
  <c r="Q14" i="4"/>
  <c r="P14" i="4"/>
  <c r="O14" i="4"/>
  <c r="N14" i="4"/>
  <c r="M14" i="4"/>
  <c r="Q13" i="4"/>
  <c r="P13" i="4"/>
  <c r="O13" i="4"/>
  <c r="N13" i="4"/>
  <c r="M13" i="4"/>
  <c r="Q12" i="4"/>
  <c r="Q20" i="4" s="1"/>
  <c r="P12" i="4"/>
  <c r="P20" i="4" s="1"/>
  <c r="O12" i="4"/>
  <c r="O20" i="4" s="1"/>
  <c r="N12" i="4"/>
  <c r="N20" i="4" s="1"/>
  <c r="M12" i="4"/>
  <c r="M20" i="4" s="1"/>
  <c r="Q11" i="4"/>
  <c r="P11" i="4"/>
  <c r="O11" i="4"/>
  <c r="N11" i="4"/>
  <c r="M11" i="4"/>
  <c r="Q10" i="4"/>
  <c r="P10" i="4"/>
  <c r="O10" i="4"/>
  <c r="N10" i="4"/>
  <c r="M10" i="4"/>
  <c r="Q9" i="4"/>
  <c r="P9" i="4"/>
  <c r="O9" i="4"/>
  <c r="N9" i="4"/>
  <c r="M9" i="4"/>
  <c r="L20" i="4" l="1"/>
  <c r="L36" i="1"/>
  <c r="M36" i="1" l="1"/>
  <c r="N36" i="1"/>
  <c r="O36" i="1"/>
  <c r="P36" i="1"/>
  <c r="Q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D8" authorId="0" shapeId="0" xr:uid="{00000000-0006-0000-0100-000001000000}">
      <text>
        <r>
          <rPr>
            <b/>
            <sz val="8"/>
            <color indexed="81"/>
            <rFont val="Tahoma"/>
            <family val="2"/>
          </rPr>
          <t>Entity (Department/ Unit) that identified the requirement and that will be responsible for its evaluation.</t>
        </r>
      </text>
    </comment>
    <comment ref="E8" authorId="1" shapeId="0" xr:uid="{00000000-0006-0000-0100-000002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F8" authorId="1" shapeId="0" xr:uid="{00000000-0006-0000-0100-000003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G8" authorId="1" shapeId="0" xr:uid="{00000000-0006-0000-0100-000004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H8" authorId="1" shapeId="0" xr:uid="{00000000-0006-0000-0100-000005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8" authorId="0" shapeId="0" xr:uid="{00000000-0006-0000-0100-000006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8" authorId="0" shapeId="0" xr:uid="{00000000-0006-0000-0100-000007000000}">
      <text>
        <r>
          <rPr>
            <b/>
            <sz val="8"/>
            <color indexed="81"/>
            <rFont val="Tahoma"/>
            <family val="2"/>
          </rPr>
          <t>Grade of Compliance:
K: disqualification
0: Not compliant
+5: Partially compliant
+10: Completely compliant
+15: Compliant with additional value, not initially included in the requirements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D8" authorId="0" shapeId="0" xr:uid="{141C948D-B94D-4456-A15D-2812840C5003}">
      <text>
        <r>
          <rPr>
            <b/>
            <sz val="8"/>
            <color indexed="81"/>
            <rFont val="Tahoma"/>
            <family val="2"/>
          </rPr>
          <t>Entity (Department/ Unit) that identified the requirement and that will be responsible for its evaluation.</t>
        </r>
      </text>
    </comment>
    <comment ref="E8" authorId="1" shapeId="0" xr:uid="{4CF7BE2A-67D7-4AE0-81F9-168613D04B97}">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F8" authorId="1" shapeId="0" xr:uid="{6F1C1461-F6F0-464E-92D4-EEA994DC45CC}">
      <text>
        <r>
          <rPr>
            <b/>
            <sz val="8"/>
            <color indexed="81"/>
            <rFont val="Tahoma"/>
            <family val="2"/>
          </rPr>
          <t>Grade of Compliance:
K: disqualification
0: Not compliant
+5: Partially compliant
+10: Completely compliant
+15: Compliant with additional value, not initially included in the requirements</t>
        </r>
      </text>
    </comment>
    <comment ref="G8" authorId="1" shapeId="0" xr:uid="{5F80E69F-A523-40B1-BCDB-69942B69C1E2}">
      <text>
        <r>
          <rPr>
            <b/>
            <sz val="8"/>
            <color indexed="81"/>
            <rFont val="Tahoma"/>
            <family val="2"/>
          </rPr>
          <t>Grade of Compliance:
K: disqualification
0: Not compliant
+5: Partially compliant
+10: Completely compliant
+15: Compliant with additional value, not initially included in the requirements</t>
        </r>
      </text>
    </comment>
    <comment ref="H8" authorId="1" shapeId="0" xr:uid="{D3A259AE-B6A4-45EF-B534-BAC3EA5DB386}">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8" authorId="0" shapeId="0" xr:uid="{07300421-09A1-4401-A534-86EF80FFCA9B}">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8" authorId="0" shapeId="0" xr:uid="{46FE62B1-A939-492E-A5CA-B0629C350812}">
      <text>
        <r>
          <rPr>
            <b/>
            <sz val="8"/>
            <color indexed="81"/>
            <rFont val="Tahoma"/>
            <family val="2"/>
          </rPr>
          <t>Grade of Compliance:
K: disqualification
0: Not compliant
+5: Partially compliant
+10: Completely compliant
+15: Compliant with additional value, not initially included in the requirements</t>
        </r>
      </text>
    </comment>
    <comment ref="E12" authorId="0" shapeId="0" xr:uid="{34515A5F-7834-4677-AC30-753C17920B33}">
      <text>
        <r>
          <rPr>
            <b/>
            <sz val="8"/>
            <color indexed="81"/>
            <rFont val="Tahoma"/>
            <family val="2"/>
          </rPr>
          <t>Evaluators Comments</t>
        </r>
      </text>
    </comment>
    <comment ref="F12" authorId="0" shapeId="0" xr:uid="{09439794-EB7C-4005-A221-F73829B5C072}">
      <text>
        <r>
          <rPr>
            <b/>
            <sz val="8"/>
            <color indexed="81"/>
            <rFont val="Tahoma"/>
            <family val="2"/>
          </rPr>
          <t>Evaluators Comments</t>
        </r>
      </text>
    </comment>
    <comment ref="G12" authorId="0" shapeId="0" xr:uid="{6821E45F-75FF-4C03-85B4-02BF21ADD54F}">
      <text>
        <r>
          <rPr>
            <b/>
            <sz val="8"/>
            <color indexed="81"/>
            <rFont val="Tahoma"/>
            <family val="2"/>
          </rPr>
          <t>Evaluators Comments</t>
        </r>
      </text>
    </comment>
    <comment ref="H12" authorId="0" shapeId="0" xr:uid="{3B5DE7C8-ED97-4989-8CD2-6C69EBDC16DF}">
      <text>
        <r>
          <rPr>
            <b/>
            <sz val="8"/>
            <color indexed="81"/>
            <rFont val="Tahoma"/>
            <family val="2"/>
          </rPr>
          <t>Evaluators Comments</t>
        </r>
      </text>
    </comment>
    <comment ref="I12" authorId="0" shapeId="0" xr:uid="{66178064-49C6-4BFD-893D-05158FFAFCFB}">
      <text>
        <r>
          <rPr>
            <b/>
            <sz val="8"/>
            <color indexed="81"/>
            <rFont val="Tahoma"/>
            <family val="2"/>
          </rPr>
          <t>Evaluators Comments</t>
        </r>
      </text>
    </comment>
    <comment ref="J12" authorId="0" shapeId="0" xr:uid="{51738A8F-BE18-4A3D-98B6-6AEB66BC6169}">
      <text>
        <r>
          <rPr>
            <b/>
            <sz val="8"/>
            <color indexed="81"/>
            <rFont val="Tahoma"/>
            <family val="2"/>
          </rPr>
          <t>Evaluators Comments</t>
        </r>
      </text>
    </comment>
    <comment ref="E13" authorId="0" shapeId="0" xr:uid="{38E6F12B-9905-4DEB-A467-17D079B7BB62}">
      <text>
        <r>
          <rPr>
            <b/>
            <sz val="8"/>
            <color indexed="81"/>
            <rFont val="Tahoma"/>
            <family val="2"/>
          </rPr>
          <t>Evaluators Comments</t>
        </r>
      </text>
    </comment>
    <comment ref="F13" authorId="0" shapeId="0" xr:uid="{B1804612-5FB7-433B-ADFC-905B9FA3A698}">
      <text>
        <r>
          <rPr>
            <b/>
            <sz val="8"/>
            <color indexed="81"/>
            <rFont val="Tahoma"/>
            <family val="2"/>
          </rPr>
          <t>Evaluators Comments</t>
        </r>
      </text>
    </comment>
    <comment ref="G13" authorId="0" shapeId="0" xr:uid="{655BA78C-A5AB-4853-A6B3-C6A32AF43069}">
      <text>
        <r>
          <rPr>
            <b/>
            <sz val="8"/>
            <color indexed="81"/>
            <rFont val="Tahoma"/>
            <family val="2"/>
          </rPr>
          <t>Evaluators Comments</t>
        </r>
      </text>
    </comment>
    <comment ref="H13" authorId="0" shapeId="0" xr:uid="{2FDCEEB3-5332-4FD5-92AE-DCCA6A77467E}">
      <text>
        <r>
          <rPr>
            <b/>
            <sz val="8"/>
            <color indexed="81"/>
            <rFont val="Tahoma"/>
            <family val="2"/>
          </rPr>
          <t>Evaluators Comments</t>
        </r>
      </text>
    </comment>
    <comment ref="I13" authorId="0" shapeId="0" xr:uid="{D6CA8A95-F99A-4105-ABCE-7C97A23CE4D6}">
      <text>
        <r>
          <rPr>
            <b/>
            <sz val="8"/>
            <color indexed="81"/>
            <rFont val="Tahoma"/>
            <family val="2"/>
          </rPr>
          <t>Evaluators Comments</t>
        </r>
      </text>
    </comment>
    <comment ref="J13" authorId="0" shapeId="0" xr:uid="{98882151-6C3A-4775-B635-DDF0E615F31E}">
      <text>
        <r>
          <rPr>
            <b/>
            <sz val="8"/>
            <color indexed="81"/>
            <rFont val="Tahoma"/>
            <family val="2"/>
          </rPr>
          <t>Evaluators Comments</t>
        </r>
      </text>
    </comment>
    <comment ref="E14" authorId="0" shapeId="0" xr:uid="{F32BED48-4BAE-4145-A3F9-4C4271F65421}">
      <text>
        <r>
          <rPr>
            <b/>
            <sz val="8"/>
            <color indexed="81"/>
            <rFont val="Tahoma"/>
            <family val="2"/>
          </rPr>
          <t>Evaluators Comments</t>
        </r>
      </text>
    </comment>
    <comment ref="F14" authorId="0" shapeId="0" xr:uid="{A7AF1698-1A88-469F-A3A3-8C1E329C7A5A}">
      <text>
        <r>
          <rPr>
            <b/>
            <sz val="8"/>
            <color indexed="81"/>
            <rFont val="Tahoma"/>
            <family val="2"/>
          </rPr>
          <t>Evaluators Comments</t>
        </r>
      </text>
    </comment>
    <comment ref="G14" authorId="0" shapeId="0" xr:uid="{86911A04-E184-4BE0-B94F-FC51FA03AD0B}">
      <text>
        <r>
          <rPr>
            <b/>
            <sz val="8"/>
            <color indexed="81"/>
            <rFont val="Tahoma"/>
            <family val="2"/>
          </rPr>
          <t>Evaluators Comments</t>
        </r>
      </text>
    </comment>
    <comment ref="H14" authorId="0" shapeId="0" xr:uid="{7B373390-3D3E-44A3-83D9-8F3BF1DF9B48}">
      <text>
        <r>
          <rPr>
            <b/>
            <sz val="8"/>
            <color indexed="81"/>
            <rFont val="Tahoma"/>
            <family val="2"/>
          </rPr>
          <t>Evaluators Comments</t>
        </r>
      </text>
    </comment>
    <comment ref="I14" authorId="0" shapeId="0" xr:uid="{9CFE615E-238E-4B17-8D47-81B9301DE087}">
      <text>
        <r>
          <rPr>
            <b/>
            <sz val="8"/>
            <color indexed="81"/>
            <rFont val="Tahoma"/>
            <family val="2"/>
          </rPr>
          <t>Evaluators Comments</t>
        </r>
      </text>
    </comment>
    <comment ref="J14" authorId="0" shapeId="0" xr:uid="{62A1D7B4-EAAF-4B7A-9B9F-EA6C09F9A854}">
      <text>
        <r>
          <rPr>
            <b/>
            <sz val="8"/>
            <color indexed="81"/>
            <rFont val="Tahoma"/>
            <family val="2"/>
          </rPr>
          <t>Evaluators Comments</t>
        </r>
      </text>
    </comment>
    <comment ref="E16" authorId="0" shapeId="0" xr:uid="{BE43AA0E-94AA-4990-A6AB-57D75B87A34E}">
      <text>
        <r>
          <rPr>
            <b/>
            <sz val="8"/>
            <color indexed="81"/>
            <rFont val="Tahoma"/>
            <family val="2"/>
          </rPr>
          <t>Evaluators Comments</t>
        </r>
      </text>
    </comment>
    <comment ref="F16" authorId="0" shapeId="0" xr:uid="{F8D24654-27E7-4102-A459-623E697161F0}">
      <text>
        <r>
          <rPr>
            <b/>
            <sz val="8"/>
            <color indexed="81"/>
            <rFont val="Tahoma"/>
            <family val="2"/>
          </rPr>
          <t>Evaluators Comments</t>
        </r>
      </text>
    </comment>
    <comment ref="G16" authorId="0" shapeId="0" xr:uid="{3CE71AC0-24CD-4076-B543-398D9A25ACDC}">
      <text>
        <r>
          <rPr>
            <b/>
            <sz val="8"/>
            <color indexed="81"/>
            <rFont val="Tahoma"/>
            <family val="2"/>
          </rPr>
          <t>Evaluators Comments</t>
        </r>
      </text>
    </comment>
    <comment ref="H16" authorId="0" shapeId="0" xr:uid="{4FB294AE-B9A5-491D-A12F-514350E10261}">
      <text>
        <r>
          <rPr>
            <b/>
            <sz val="8"/>
            <color indexed="81"/>
            <rFont val="Tahoma"/>
            <family val="2"/>
          </rPr>
          <t>Evaluators Comments</t>
        </r>
      </text>
    </comment>
    <comment ref="I16" authorId="0" shapeId="0" xr:uid="{11A2B793-403A-4827-BA63-4B39FAF5A1F2}">
      <text>
        <r>
          <rPr>
            <b/>
            <sz val="8"/>
            <color indexed="81"/>
            <rFont val="Tahoma"/>
            <family val="2"/>
          </rPr>
          <t>Evaluators Comments</t>
        </r>
      </text>
    </comment>
    <comment ref="J16" authorId="0" shapeId="0" xr:uid="{6C96C0F1-3F75-4DE4-8C42-7A6E18426311}">
      <text>
        <r>
          <rPr>
            <b/>
            <sz val="8"/>
            <color indexed="81"/>
            <rFont val="Tahoma"/>
            <family val="2"/>
          </rPr>
          <t>Evaluators Comments</t>
        </r>
      </text>
    </comment>
    <comment ref="E17" authorId="0" shapeId="0" xr:uid="{833B5E19-1E64-4458-A8CC-0BF1292258C9}">
      <text>
        <r>
          <rPr>
            <b/>
            <sz val="8"/>
            <color indexed="81"/>
            <rFont val="Tahoma"/>
            <family val="2"/>
          </rPr>
          <t>Evaluators Comments</t>
        </r>
      </text>
    </comment>
    <comment ref="F17" authorId="0" shapeId="0" xr:uid="{E66918A4-8ED7-48A5-8DDC-1C8CD5DF10F6}">
      <text>
        <r>
          <rPr>
            <b/>
            <sz val="8"/>
            <color indexed="81"/>
            <rFont val="Tahoma"/>
            <family val="2"/>
          </rPr>
          <t>Evaluators Comments</t>
        </r>
      </text>
    </comment>
    <comment ref="G17" authorId="0" shapeId="0" xr:uid="{B1D5FF00-30BB-4A1B-9E0C-C913266E5F31}">
      <text>
        <r>
          <rPr>
            <b/>
            <sz val="8"/>
            <color indexed="81"/>
            <rFont val="Tahoma"/>
            <family val="2"/>
          </rPr>
          <t>Evaluators Comments</t>
        </r>
      </text>
    </comment>
    <comment ref="H17" authorId="0" shapeId="0" xr:uid="{4A45CC13-AF86-4CB9-94D1-6C5827A3BBFE}">
      <text>
        <r>
          <rPr>
            <b/>
            <sz val="8"/>
            <color indexed="81"/>
            <rFont val="Tahoma"/>
            <family val="2"/>
          </rPr>
          <t>Evaluators Comments</t>
        </r>
      </text>
    </comment>
    <comment ref="I17" authorId="0" shapeId="0" xr:uid="{A40DA4D3-791E-4AB5-8DD4-BEADAF8273BD}">
      <text>
        <r>
          <rPr>
            <b/>
            <sz val="8"/>
            <color indexed="81"/>
            <rFont val="Tahoma"/>
            <family val="2"/>
          </rPr>
          <t>Evaluators Comments</t>
        </r>
      </text>
    </comment>
    <comment ref="J17" authorId="0" shapeId="0" xr:uid="{630DFC0F-0E4B-4018-9CE6-B234092170FF}">
      <text>
        <r>
          <rPr>
            <b/>
            <sz val="8"/>
            <color indexed="81"/>
            <rFont val="Tahoma"/>
            <family val="2"/>
          </rPr>
          <t>Evaluators Comments</t>
        </r>
      </text>
    </comment>
    <comment ref="E18" authorId="0" shapeId="0" xr:uid="{340ED7C6-5C66-4149-8662-66A3A8F1C9BE}">
      <text>
        <r>
          <rPr>
            <b/>
            <sz val="8"/>
            <color indexed="81"/>
            <rFont val="Tahoma"/>
            <family val="2"/>
          </rPr>
          <t>Evaluators Comments</t>
        </r>
      </text>
    </comment>
    <comment ref="F18" authorId="0" shapeId="0" xr:uid="{2E37BF92-F5ED-473D-A51D-95798BCD7FCC}">
      <text>
        <r>
          <rPr>
            <b/>
            <sz val="8"/>
            <color indexed="81"/>
            <rFont val="Tahoma"/>
            <family val="2"/>
          </rPr>
          <t>Evaluators Comments</t>
        </r>
      </text>
    </comment>
    <comment ref="G18" authorId="0" shapeId="0" xr:uid="{891FEB15-6005-496B-BC44-E8D357F6EBA3}">
      <text>
        <r>
          <rPr>
            <b/>
            <sz val="8"/>
            <color indexed="81"/>
            <rFont val="Tahoma"/>
            <family val="2"/>
          </rPr>
          <t>Evaluators Comments</t>
        </r>
      </text>
    </comment>
    <comment ref="H18" authorId="0" shapeId="0" xr:uid="{532233CC-140B-4C90-BF25-2A022C22AE93}">
      <text>
        <r>
          <rPr>
            <b/>
            <sz val="8"/>
            <color indexed="81"/>
            <rFont val="Tahoma"/>
            <family val="2"/>
          </rPr>
          <t>Evaluators Comments</t>
        </r>
      </text>
    </comment>
    <comment ref="I18" authorId="0" shapeId="0" xr:uid="{963E4ABC-DF0E-4570-9959-9C378D06172B}">
      <text>
        <r>
          <rPr>
            <b/>
            <sz val="8"/>
            <color indexed="81"/>
            <rFont val="Tahoma"/>
            <family val="2"/>
          </rPr>
          <t>Evaluators Comments</t>
        </r>
      </text>
    </comment>
    <comment ref="J18" authorId="0" shapeId="0" xr:uid="{5AA1323D-BE73-4A32-A3F2-7D95CFBFBE34}">
      <text>
        <r>
          <rPr>
            <b/>
            <sz val="8"/>
            <color indexed="81"/>
            <rFont val="Tahoma"/>
            <family val="2"/>
          </rPr>
          <t>Evaluators Comments</t>
        </r>
      </text>
    </comment>
  </commentList>
</comments>
</file>

<file path=xl/sharedStrings.xml><?xml version="1.0" encoding="utf-8"?>
<sst xmlns="http://schemas.openxmlformats.org/spreadsheetml/2006/main" count="152" uniqueCount="111">
  <si>
    <t>Article</t>
  </si>
  <si>
    <t>Remarks</t>
  </si>
  <si>
    <t>Weight</t>
  </si>
  <si>
    <t xml:space="preserve">1.1.1 </t>
  </si>
  <si>
    <t>Supplier 1</t>
  </si>
  <si>
    <t>Supplier 2</t>
  </si>
  <si>
    <t>Supplier 3</t>
  </si>
  <si>
    <t>Supplier 4</t>
  </si>
  <si>
    <t>Supplier 5</t>
  </si>
  <si>
    <t>Supplier 6</t>
  </si>
  <si>
    <t>Supplier 1
Final</t>
  </si>
  <si>
    <t>Supplier 2
Final</t>
  </si>
  <si>
    <t>Supplier 3
Final</t>
  </si>
  <si>
    <t>Supplier 4
Final</t>
  </si>
  <si>
    <t>Supplier 5
Final</t>
  </si>
  <si>
    <t>Supplier 6
Final</t>
  </si>
  <si>
    <t>ARTICLE 1</t>
  </si>
  <si>
    <t>Sub-Article 1.1</t>
  </si>
  <si>
    <t>Item 1.1.1</t>
  </si>
  <si>
    <t>1.1.1.1</t>
  </si>
  <si>
    <t>Responsible Entity</t>
  </si>
  <si>
    <t>Project Name</t>
  </si>
  <si>
    <t>1.1.1.2</t>
  </si>
  <si>
    <t>1.1.1.3</t>
  </si>
  <si>
    <t xml:space="preserve">1.1.2 </t>
  </si>
  <si>
    <t>Item 1.1.2</t>
  </si>
  <si>
    <t>1.1.2.1</t>
  </si>
  <si>
    <t>1.1.2.2</t>
  </si>
  <si>
    <t>1.1.2.3</t>
  </si>
  <si>
    <t>Requirement 1.1.1.1</t>
  </si>
  <si>
    <t>Requirement 1.1.1.2</t>
  </si>
  <si>
    <t>Requirement 1.1.1.3</t>
  </si>
  <si>
    <t>Requirement 1.1.2.1</t>
  </si>
  <si>
    <t>Requirement 1.1.2.2</t>
  </si>
  <si>
    <t>Requirement 1.1.2.3</t>
  </si>
  <si>
    <t>SUPPLIER 1 SCORE</t>
  </si>
  <si>
    <t>SUPPLIER 2 SCORE</t>
  </si>
  <si>
    <t>SUPPLIER 3 SCORE</t>
  </si>
  <si>
    <t>SUPPLIER 4 SCORE</t>
  </si>
  <si>
    <t>SUPPLIER 5 SCORE</t>
  </si>
  <si>
    <t>SUPPLIER 6 SCORE</t>
  </si>
  <si>
    <t>Requirements</t>
  </si>
  <si>
    <t xml:space="preserve">Reference Number </t>
  </si>
  <si>
    <t>Owner</t>
  </si>
  <si>
    <t xml:space="preserve">Revision Code </t>
  </si>
  <si>
    <t>Implementation Date</t>
  </si>
  <si>
    <t>0          : Not compliant</t>
  </si>
  <si>
    <t xml:space="preserve">K         : Disqualification </t>
  </si>
  <si>
    <t>RFT Scoring Sheet</t>
  </si>
  <si>
    <t>PRO/PMO</t>
  </si>
  <si>
    <t>SF-CF-87</t>
  </si>
  <si>
    <t>* For Requirements defined as ''Killer'', a ‘’Fully Compliant’’ score should be the sole acceptable outcome. Failing to obtain a ‘’Fully Compliant’’ score on the requirements defined as Killers, will mandate immediate disqualification for bidders.</t>
  </si>
  <si>
    <t>* For Requirements defined as ''Killer'', a ‘’Fully Compliant’’ score should be the sole acceptable outcome. Failing to obtain a ‘’Fully Compliant’’ score on 
the requirements defined as Killers, will mandate immediate disqualification for bidders.</t>
  </si>
  <si>
    <t>5.0</t>
  </si>
  <si>
    <t>1         : Partially compliant</t>
  </si>
  <si>
    <t>2        : Fully compliant</t>
  </si>
  <si>
    <t>Grade of Compliance range from 0 to 2:</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</si>
  <si>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</si>
  <si>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</si>
  <si>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</si>
  <si>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</si>
  <si>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</si>
  <si>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</si>
  <si>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</si>
  <si>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</si>
  <si>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</si>
  <si>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</si>
  <si>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</si>
  <si>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</si>
  <si>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</si>
  <si>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</si>
  <si>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</si>
  <si>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</si>
  <si>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</si>
  <si>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</si>
  <si>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</si>
  <si>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</si>
  <si>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</si>
  <si>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</si>
  <si>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</si>
  <si>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</si>
  <si>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</si>
  <si>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</si>
  <si>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Nominal Voltage
It shall be 12 Volts per bloc.</t>
  </si>
  <si>
    <t>Capacity
The battery must be able to supply a discharge current of 10% for 10h at 25°C. The end of discharge voltage should be 10.75V/Bloc (1.8V/Cell).</t>
  </si>
  <si>
    <t>Recommended charging current
It shall not be less than 10 % Amperes of each capacity.</t>
  </si>
  <si>
    <t xml:space="preserve"> Float Voltage
It shall be in between 13.5 and 13.75 Volts per bloc at 25°C, and shall remain stable ( + /- 0.05 V from average) throughout the battery life. </t>
  </si>
  <si>
    <t>Self Discharge
The battery shall have a maximum self-discharge rate of 0.5% per week at 25°C.</t>
  </si>
  <si>
    <t>Recharge Rate
The battery shall be capable of a 90% recharge within 12 hours when adhering to the above defined recharging parameters.</t>
  </si>
  <si>
    <t>Recombination Efficiency
It shall be of 97% or greater at 25°C operated at the specified float voltages. Water addition shall not be required due to container permeability, positive grid oxygen consumption, or the venting of un-combined gases.</t>
  </si>
  <si>
    <t xml:space="preserve">Operating Temperature
The battery must be capable of reliable operation within a temperature range of -10°C to +40°C. It should be able to endure severe freezing conditions without causing any damage to the alloy, internal plates, or cell enclosure.
It should be at least 10 years, when operated at float voltages at 25°C. </t>
  </si>
  <si>
    <t>Ventilation:
No special ventilation shall be required, and no special room shall be required, for battery house during operation.</t>
  </si>
  <si>
    <t>Plates:
The positive grid alloy shall be capable of deep cycle operation with low gassing, low corrosion rate, the negative grid shall offer a service life compatible with the positive plates.</t>
  </si>
  <si>
    <t>Container &amp; Cover
Valve regulated cell containers shall be impact and heat resistant. Container and cover shall be constructed of fire-retardant material.</t>
  </si>
  <si>
    <t>Product Identification Label
Each battery shall have a self-adhering label identifying the product manufacturer, model, Origin of manufacturing, date of manufacturing, nominal voltage and nominal AH capacity. The label must be readily visible.</t>
  </si>
  <si>
    <t>Manuals
The supplier shall provide a minimum of 1 complete set of installation and maintenance manuals. The instruction manual shall include technical specifications, installation and maintenance procedures and the manufacturer’s recommended torque for connector bolts.</t>
  </si>
  <si>
    <t>20- Warranty
The supplier shall provide 2 years full Warranty covering battery repair and replacement.</t>
  </si>
  <si>
    <t>Accessories
Each battery system shall be supplied with the necessary inter-cell connectors. The connectors shall be lead plated copper. 
Lifting straps and other necessary hardware to complete the installation shall be provided.</t>
  </si>
  <si>
    <t>Storing
On his own expenses, the supplier shall provide, for around 3 months, housing for storing in Lebanon the batteries upon import and before installation.</t>
  </si>
  <si>
    <t xml:space="preserve">Installation
Batteries will be installed in the existing racks already used in MIC1 Sites. 
For that reason, supplier should adhere to the given dimensions </t>
  </si>
  <si>
    <t>Labor Work
Transportation of batteries to the sites is full charge on the supplier expenses.
Transportation of spent batteries to destination of disposal MIC 1, are full charge on the supplier expenses.</t>
  </si>
  <si>
    <t>Offers
Supplier’s proposals and offers shall include the compliance sheet and the following information: detailed warranty proposals, technical specifications that include all the characteristics mentioned above as well as certificate of batteries origin and manufacturing.
The compliance sheet should be completely filled by the supplier with all the references and links to related documents.</t>
  </si>
  <si>
    <t>Dimensions
For 90AH battery:
Height = 22.3 cm     width = 30.5 cm    depth = 17.3 cm</t>
  </si>
  <si>
    <t>Backup Batteries 90AH</t>
  </si>
  <si>
    <r>
      <rPr>
        <b/>
        <sz val="12"/>
        <rFont val="Arial"/>
        <family val="2"/>
      </rPr>
      <t>Introduction</t>
    </r>
    <r>
      <rPr>
        <sz val="12"/>
        <rFont val="Arial"/>
        <family val="2"/>
      </rPr>
      <t xml:space="preserve">
This document outlines the specifications, characteristics, and requirements for batteries used as backup power sources in critical telecom systems.</t>
    </r>
  </si>
  <si>
    <r>
      <rPr>
        <b/>
        <sz val="12"/>
        <rFont val="Arial"/>
        <family val="2"/>
      </rPr>
      <t>Battery Type &amp; Operating Mode</t>
    </r>
    <r>
      <rPr>
        <sz val="12"/>
        <rFont val="Arial"/>
        <family val="2"/>
      </rPr>
      <t xml:space="preserve">
·         Battery 12 V 90 AH 
·         Type: Valve-Regulated Lead Acid (VRLA)</t>
    </r>
  </si>
  <si>
    <t xml:space="preserve">Quantity
The quantity of needed batteries is 2159  Blocks of 12 V 90 AH
</t>
  </si>
  <si>
    <t>Cycling
Each battery shall provide at least 600 cycles to 60% depth of discharge.
Cycle capabilities must be proven through lab testing.</t>
  </si>
  <si>
    <t>Life time:
It should be of 10 years,</t>
  </si>
  <si>
    <r>
      <t xml:space="preserve">Design
a - Batteries must have the same recent manufacturing date; the manufacturing date must be labelled on each Bloc – manufacturing date format is to be clarified by the supplier.
b - Nominal AH capacity must be labelled and visible.
c - The batteries received should not be older than Five months.
d - The batteries should be oriented in vertical position.
e- The terminal connection type should be </t>
    </r>
    <r>
      <rPr>
        <i/>
        <sz val="11"/>
        <color rgb="FFFF0000"/>
        <rFont val="Arial"/>
        <family val="2"/>
      </rPr>
      <t>Threaded Insert</t>
    </r>
    <r>
      <rPr>
        <i/>
        <sz val="11"/>
        <rFont val="Arial"/>
        <family val="2"/>
      </rPr>
      <t xml:space="preserve">
</t>
    </r>
  </si>
  <si>
    <t>Delivery
Delivery to MIC1 premises will be done according to MIC1 installation schedule.
Batteries to be provided within maximum 2 months after issuing the purchase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</si>
</sst>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20">
    <font>
      <sz val="10"/>
      <name val="Arial"/>
    </font>
    <font>
      <sz val="10"/>
      <name val="Arial"/>
      <family val="2"/>
    </font>
    <font>
      <b/>
      <sz val="10"/>
      <name val="Arial"/>
      <family val="2"/>
    </font>
    <font>
      <sz val="12"/>
      <name val="FrutigerNext LT Regular"/>
      <family val="2"/>
    </font>
    <font>
      <sz val="8"/>
      <name val="Arial"/>
      <family val="2"/>
    </font>
    <font>
      <b/>
      <sz val="8"/>
      <color indexed="81"/>
      <name val="Tahoma"/>
      <family val="2"/>
    </font>
    <font>
      <b/>
      <sz val="12"/>
      <name val="Times New Roman"/>
      <family val="1"/>
    </font>
    <font>
      <b/>
      <sz val="18"/>
      <name val="Arial"/>
      <family val="2"/>
    </font>
    <font>
      <b/>
      <sz val="8"/>
      <name val="Arial"/>
      <family val="2"/>
    </font>
    <font>
      <sz val="10"/>
      <name val="Arial"/>
      <family val="2"/>
    </font>
    <font>
      <b/>
      <sz val="10"/>
      <color rgb="FF0000FF"/>
      <name val="Arial"/>
      <family val="2"/>
    </font>
    <font>
      <b/>
      <i/>
      <sz val="10"/>
      <name val="Arial"/>
      <family val="2"/>
    </font>
    <font>
      <i/>
      <sz val="10"/>
      <name val="Arial"/>
      <family val="2"/>
    </font>
    <font>
      <b/>
      <sz val="14"/>
      <name val="Times New Roman"/>
      <family val="1"/>
    </font>
    <font>
      <sz val="12"/>
      <name val="Times New Roman"/>
      <family val="1"/>
    </font>
    <font>
      <sz val="12"/>
      <name val="Arial"/>
      <family val="2"/>
    </font>
    <font>
      <i/>
      <sz val="11"/>
      <name val="Arial"/>
      <family val="2"/>
    </font>
    <font>
      <sz val="14"/>
      <name val="Times New Roman"/>
      <family val="1"/>
    </font>
    <font>
      <i/>
      <sz val="11"/>
      <color rgb="FFFF0000"/>
      <name val="Arial"/>
      <family val="2"/>
    </font>
    <font>
      <b/>
      <sz val="12"/>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rgb="FF0000FF"/>
      </right>
      <top style="medium">
        <color rgb="FF0000FF"/>
      </top>
      <bottom/>
      <diagonal/>
    </border>
    <border>
      <left style="thin">
        <color rgb="FF0000FF"/>
      </left>
      <right style="thin">
        <color rgb="FF0000FF"/>
      </right>
      <top style="medium">
        <color rgb="FF0000FF"/>
      </top>
      <bottom/>
      <diagonal/>
    </border>
    <border>
      <left style="thin">
        <color rgb="FF0000FF"/>
      </left>
      <right style="medium">
        <color rgb="FF0000FF"/>
      </right>
      <top style="medium">
        <color rgb="FF0000F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lignment vertical="center"/>
    </xf>
    <xf numFmtId="9" fontId="9" fillId="0" borderId="0" applyFont="0" applyFill="0" applyBorder="0" applyAlignment="0" applyProtection="0"/>
  </cellStyleXfs>
  <cellXfs count="61">
    <xf numFmtId="0" fontId="0" fillId="0" borderId="0" xfId="0"/>
    <xf numFmtId="0" fontId="1" fillId="0" borderId="1" xfId="1" applyFont="1" applyBorder="1" applyAlignment="1">
      <alignment vertical="center" wrapText="1"/>
    </xf>
    <xf numFmtId="0" fontId="0" fillId="0" borderId="1" xfId="0" applyBorder="1" applyAlignment="1">
      <alignment wrapText="1"/>
    </xf>
    <xf numFmtId="0" fontId="0" fillId="0" borderId="0" xfId="0" applyAlignment="1">
      <alignment wrapText="1"/>
    </xf>
    <xf numFmtId="0" fontId="2" fillId="0" borderId="0" xfId="0" applyFont="1" applyAlignment="1">
      <alignment wrapText="1"/>
    </xf>
    <xf numFmtId="0" fontId="2" fillId="0" borderId="0" xfId="0" applyFont="1"/>
    <xf numFmtId="0" fontId="2" fillId="0" borderId="1" xfId="0" applyFont="1" applyBorder="1" applyAlignment="1">
      <alignment vertical="center" wrapText="1"/>
    </xf>
    <xf numFmtId="0" fontId="2" fillId="3" borderId="2" xfId="0" applyFont="1" applyFill="1" applyBorder="1" applyAlignment="1">
      <alignment horizontal="center" wrapText="1"/>
    </xf>
    <xf numFmtId="49" fontId="2" fillId="2" borderId="1" xfId="1" applyNumberFormat="1" applyFont="1" applyFill="1" applyBorder="1" applyAlignment="1">
      <alignment horizontal="left" vertical="center" wrapText="1"/>
    </xf>
    <xf numFmtId="0" fontId="2" fillId="2" borderId="1" xfId="1" applyFont="1" applyFill="1" applyBorder="1" applyAlignment="1">
      <alignment vertical="center" wrapText="1"/>
    </xf>
    <xf numFmtId="0" fontId="0" fillId="2" borderId="1" xfId="0" applyFill="1" applyBorder="1" applyAlignment="1">
      <alignment wrapText="1"/>
    </xf>
    <xf numFmtId="0" fontId="1" fillId="2" borderId="1" xfId="0" applyFont="1" applyFill="1" applyBorder="1" applyAlignment="1">
      <alignment wrapText="1"/>
    </xf>
    <xf numFmtId="49" fontId="2" fillId="0" borderId="1" xfId="1" applyNumberFormat="1" applyFont="1" applyBorder="1" applyAlignment="1">
      <alignment horizontal="left" vertical="center" wrapText="1"/>
    </xf>
    <xf numFmtId="0" fontId="2" fillId="0" borderId="1" xfId="1" applyFont="1" applyBorder="1" applyAlignment="1">
      <alignment vertical="center" wrapText="1"/>
    </xf>
    <xf numFmtId="0" fontId="1" fillId="0" borderId="1" xfId="0" applyFont="1" applyBorder="1" applyAlignment="1">
      <alignment wrapText="1"/>
    </xf>
    <xf numFmtId="49" fontId="1" fillId="0" borderId="1" xfId="1" applyNumberFormat="1" applyFont="1" applyBorder="1" applyAlignment="1">
      <alignment horizontal="left" vertical="center" wrapText="1"/>
    </xf>
    <xf numFmtId="0" fontId="1" fillId="0" borderId="0" xfId="0" applyFont="1" applyAlignment="1">
      <alignment wrapText="1"/>
    </xf>
    <xf numFmtId="0" fontId="10" fillId="0" borderId="2" xfId="0" applyFont="1" applyBorder="1" applyAlignment="1">
      <alignment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 xfId="0" applyFont="1" applyFill="1" applyBorder="1" applyAlignment="1">
      <alignment vertical="center" wrapText="1"/>
    </xf>
    <xf numFmtId="0" fontId="0" fillId="0" borderId="0" xfId="0" applyAlignment="1">
      <alignment vertical="center" wrapText="1"/>
    </xf>
    <xf numFmtId="0" fontId="6" fillId="0" borderId="0" xfId="0" applyFont="1" applyAlignment="1">
      <alignment wrapText="1"/>
    </xf>
    <xf numFmtId="0" fontId="7" fillId="0" borderId="0" xfId="0" applyFont="1" applyAlignment="1">
      <alignment horizontal="center" vertical="center" wrapText="1"/>
    </xf>
    <xf numFmtId="0" fontId="8" fillId="0" borderId="0" xfId="0" applyFont="1" applyAlignment="1">
      <alignment horizontal="left" wrapText="1"/>
    </xf>
    <xf numFmtId="164" fontId="4" fillId="0" borderId="0" xfId="0" applyNumberFormat="1" applyFont="1" applyAlignment="1">
      <alignment horizontal="left" wrapText="1"/>
    </xf>
    <xf numFmtId="0" fontId="4" fillId="0" borderId="1" xfId="0" applyFont="1" applyBorder="1" applyAlignment="1">
      <alignment horizontal="left" vertical="center" wrapText="1"/>
    </xf>
    <xf numFmtId="0" fontId="0" fillId="4" borderId="1" xfId="0" applyFill="1" applyBorder="1" applyAlignment="1">
      <alignment wrapText="1"/>
    </xf>
    <xf numFmtId="0" fontId="1" fillId="4" borderId="1" xfId="0" applyFont="1" applyFill="1" applyBorder="1" applyAlignment="1">
      <alignment wrapText="1"/>
    </xf>
    <xf numFmtId="0" fontId="2" fillId="4" borderId="0" xfId="0" applyFont="1" applyFill="1" applyAlignment="1">
      <alignment vertical="center" wrapText="1"/>
    </xf>
    <xf numFmtId="9" fontId="2" fillId="4" borderId="0" xfId="2" applyFont="1" applyFill="1" applyAlignment="1">
      <alignment vertical="center" wrapText="1"/>
    </xf>
    <xf numFmtId="0" fontId="1" fillId="4" borderId="1" xfId="1" applyFont="1" applyFill="1" applyBorder="1" applyAlignment="1">
      <alignment vertical="center" wrapText="1"/>
    </xf>
    <xf numFmtId="0" fontId="0" fillId="4" borderId="0" xfId="0" applyFill="1" applyAlignment="1">
      <alignment wrapText="1"/>
    </xf>
    <xf numFmtId="0" fontId="12" fillId="4" borderId="0" xfId="0" applyFont="1" applyFill="1" applyAlignment="1">
      <alignment vertical="top"/>
    </xf>
    <xf numFmtId="49" fontId="4" fillId="0" borderId="1" xfId="0" applyNumberFormat="1" applyFont="1" applyBorder="1" applyAlignment="1">
      <alignment horizontal="left" vertical="center" wrapText="1"/>
    </xf>
    <xf numFmtId="164" fontId="4" fillId="0" borderId="1" xfId="0" applyNumberFormat="1" applyFont="1" applyBorder="1" applyAlignment="1">
      <alignment horizontal="left" vertical="center" wrapText="1"/>
    </xf>
    <xf numFmtId="0" fontId="13" fillId="0" borderId="0" xfId="0" applyFont="1" applyAlignment="1">
      <alignment horizontal="center" vertical="center"/>
    </xf>
    <xf numFmtId="0" fontId="14" fillId="0" borderId="0" xfId="0" applyFont="1" applyAlignment="1">
      <alignment vertical="center"/>
    </xf>
    <xf numFmtId="0" fontId="15" fillId="0" borderId="1" xfId="0" applyFont="1" applyBorder="1" applyAlignment="1">
      <alignment vertical="center" wrapText="1"/>
    </xf>
    <xf numFmtId="0" fontId="16" fillId="0" borderId="1" xfId="0" applyFont="1" applyBorder="1" applyAlignment="1">
      <alignment vertical="center" wrapText="1"/>
    </xf>
    <xf numFmtId="0" fontId="17" fillId="0" borderId="1" xfId="0" applyFont="1" applyBorder="1" applyAlignment="1">
      <alignment vertical="center" wrapText="1"/>
    </xf>
    <xf numFmtId="0" fontId="15" fillId="0" borderId="1" xfId="0" applyFont="1" applyBorder="1" applyAlignment="1">
      <alignment horizontal="center" wrapText="1"/>
    </xf>
    <xf numFmtId="0" fontId="2" fillId="0" borderId="0" xfId="0" applyFont="1" applyAlignment="1">
      <alignment horizontal="left" vertical="top" wrapText="1"/>
    </xf>
    <xf numFmtId="0" fontId="6" fillId="0" borderId="1" xfId="0" applyFont="1" applyBorder="1" applyAlignment="1">
      <alignment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11" fillId="4" borderId="0" xfId="0" applyFont="1" applyFill="1" applyAlignment="1">
      <alignment horizontal="left" vertical="center" wrapText="1"/>
    </xf>
    <xf numFmtId="0" fontId="4" fillId="0" borderId="1" xfId="0" applyFont="1" applyBorder="1" applyAlignment="1">
      <alignment horizontal="left" wrapText="1"/>
    </xf>
    <xf numFmtId="0" fontId="4" fillId="0" borderId="1" xfId="0" applyFont="1" applyBorder="1" applyAlignment="1">
      <alignment horizontal="left"/>
    </xf>
    <xf numFmtId="49" fontId="4" fillId="0" borderId="11" xfId="0" applyNumberFormat="1" applyFont="1" applyBorder="1" applyAlignment="1">
      <alignment horizontal="left" vertical="center" wrapText="1"/>
    </xf>
    <xf numFmtId="49" fontId="4" fillId="0" borderId="12" xfId="0" applyNumberFormat="1" applyFont="1" applyBorder="1" applyAlignment="1">
      <alignment horizontal="left" vertical="center" wrapText="1"/>
    </xf>
    <xf numFmtId="0" fontId="8" fillId="0" borderId="1" xfId="0" applyFont="1" applyBorder="1" applyAlignment="1">
      <alignment horizontal="left" wrapText="1"/>
    </xf>
    <xf numFmtId="164" fontId="4" fillId="0" borderId="11" xfId="0" applyNumberFormat="1" applyFont="1" applyBorder="1" applyAlignment="1">
      <alignment horizontal="left" vertical="center" wrapText="1"/>
    </xf>
    <xf numFmtId="164" fontId="4" fillId="0" borderId="12" xfId="0" applyNumberFormat="1" applyFont="1" applyBorder="1" applyAlignment="1">
      <alignment horizontal="left" vertical="center" wrapText="1"/>
    </xf>
  </cellXfs>
  <cellStyles count="3">
    <cellStyle name="Normal" xfId="0" builtinId="0"/>
    <cellStyle name="Normal_Sheet1" xfId="1" xr:uid="{00000000-0005-0000-0000-000001000000}"/>
    <cellStyle name="Percent"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0</xdr:col>
      <xdr:colOff>914400</xdr:colOff>
      <xdr:row>3</xdr:row>
      <xdr:rowOff>180975</xdr:rowOff>
    </xdr:to>
    <xdr:pic>
      <xdr:nvPicPr>
        <xdr:cNvPr id="3" name="Picture 2" descr="C:\Users\souhab\Desktop\Logos\Final\Logo-Alfa-Red-02.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828675"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914399</xdr:colOff>
      <xdr:row>3</xdr:row>
      <xdr:rowOff>180974</xdr:rowOff>
    </xdr:to>
    <xdr:pic>
      <xdr:nvPicPr>
        <xdr:cNvPr id="3" name="Picture 2" descr="C:\Users\souhab\Desktop\Logos\Final\Logo-Alfa-Red-02.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twoCellAnchor>
    <xdr:from>
      <xdr:col>1</xdr:col>
      <xdr:colOff>419100</xdr:colOff>
      <xdr:row>36</xdr:row>
      <xdr:rowOff>0</xdr:rowOff>
    </xdr:from>
    <xdr:to>
      <xdr:col>1</xdr:col>
      <xdr:colOff>3895725</xdr:colOff>
      <xdr:row>46</xdr:row>
      <xdr:rowOff>85725</xdr:rowOff>
    </xdr:to>
    <xdr:pic>
      <xdr:nvPicPr>
        <xdr:cNvPr id="5" name="Picture 4">
          <a:extLst>
            <a:ext uri="{FF2B5EF4-FFF2-40B4-BE49-F238E27FC236}">
              <a16:creationId xmlns:a16="http://schemas.microsoft.com/office/drawing/2014/main" id="{15F037D7-C769-47EF-AC16-7D3B535E06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2075" y="20031075"/>
          <a:ext cx="3476625" cy="1914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914399</xdr:colOff>
      <xdr:row>3</xdr:row>
      <xdr:rowOff>180974</xdr:rowOff>
    </xdr:to>
    <xdr:pic>
      <xdr:nvPicPr>
        <xdr:cNvPr id="2" name="Picture 1" descr="C:\Users\souhab\Desktop\Logos\Final\Logo-Alfa-Red-02.png">
          <a:extLst>
            <a:ext uri="{FF2B5EF4-FFF2-40B4-BE49-F238E27FC236}">
              <a16:creationId xmlns:a16="http://schemas.microsoft.com/office/drawing/2014/main" id="{FD89E485-E731-490A-8577-EFDD0194ED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
  <sheetViews>
    <sheetView zoomScaleNormal="100" workbookViewId="0">
      <selection activeCell="C30" sqref="C30"/>
    </sheetView>
  </sheetViews>
  <sheetFormatPr defaultRowHeight="12.75"/>
  <cols>
    <col min="1" max="1" width="14.7109375" customWidth="1"/>
    <col min="5" max="5" width="13.28515625" customWidth="1"/>
    <col min="6" max="6" width="17" customWidth="1"/>
    <col min="7" max="7" width="16.42578125" customWidth="1"/>
    <col min="8" max="8" width="7.5703125" customWidth="1"/>
    <col min="9" max="9" width="9.140625" customWidth="1"/>
    <col min="12" max="12" width="19.85546875" customWidth="1"/>
  </cols>
  <sheetData>
    <row r="1" spans="1:13" ht="16.5" customHeight="1">
      <c r="A1" s="50"/>
      <c r="B1" s="51" t="s">
        <v>48</v>
      </c>
      <c r="C1" s="51"/>
      <c r="D1" s="51"/>
      <c r="E1" s="51"/>
      <c r="F1" s="51"/>
      <c r="G1" s="51"/>
      <c r="H1" s="51"/>
      <c r="I1" s="51"/>
      <c r="J1" s="52" t="s">
        <v>42</v>
      </c>
      <c r="K1" s="52"/>
      <c r="L1" s="33" t="s">
        <v>50</v>
      </c>
    </row>
    <row r="2" spans="1:13" ht="16.5" customHeight="1">
      <c r="A2" s="50"/>
      <c r="B2" s="51"/>
      <c r="C2" s="51"/>
      <c r="D2" s="51"/>
      <c r="E2" s="51"/>
      <c r="F2" s="51"/>
      <c r="G2" s="51"/>
      <c r="H2" s="51"/>
      <c r="I2" s="51"/>
      <c r="J2" s="52" t="s">
        <v>43</v>
      </c>
      <c r="K2" s="52"/>
      <c r="L2" s="33" t="s">
        <v>49</v>
      </c>
    </row>
    <row r="3" spans="1:13" ht="16.5" customHeight="1">
      <c r="A3" s="50"/>
      <c r="B3" s="51"/>
      <c r="C3" s="51"/>
      <c r="D3" s="51"/>
      <c r="E3" s="51"/>
      <c r="F3" s="51"/>
      <c r="G3" s="51"/>
      <c r="H3" s="51"/>
      <c r="I3" s="51"/>
      <c r="J3" s="52" t="s">
        <v>44</v>
      </c>
      <c r="K3" s="52"/>
      <c r="L3" s="41" t="s">
        <v>53</v>
      </c>
    </row>
    <row r="4" spans="1:13" ht="16.5" customHeight="1">
      <c r="A4" s="50"/>
      <c r="B4" s="51"/>
      <c r="C4" s="51"/>
      <c r="D4" s="51"/>
      <c r="E4" s="51"/>
      <c r="F4" s="51"/>
      <c r="G4" s="51"/>
      <c r="H4" s="51"/>
      <c r="I4" s="51"/>
      <c r="J4" s="52" t="s">
        <v>45</v>
      </c>
      <c r="K4" s="52"/>
      <c r="L4" s="42">
        <v>45597</v>
      </c>
    </row>
    <row r="5" spans="1:13" ht="16.5" customHeight="1">
      <c r="A5" s="29"/>
      <c r="B5" s="30"/>
      <c r="C5" s="30"/>
      <c r="D5" s="30"/>
      <c r="E5" s="30"/>
      <c r="F5" s="30"/>
      <c r="G5" s="30"/>
      <c r="H5" s="30"/>
      <c r="I5" s="30"/>
      <c r="J5" s="31"/>
      <c r="K5" s="31"/>
      <c r="L5" s="32"/>
    </row>
    <row r="6" spans="1:13">
      <c r="A6" s="5" t="s">
        <v>56</v>
      </c>
    </row>
    <row r="7" spans="1:13" ht="15.75" customHeight="1">
      <c r="A7" s="5"/>
    </row>
    <row r="8" spans="1:13">
      <c r="A8" s="5" t="s">
        <v>55</v>
      </c>
    </row>
    <row r="9" spans="1:13">
      <c r="A9" s="5" t="s">
        <v>54</v>
      </c>
    </row>
    <row r="10" spans="1:13">
      <c r="A10" s="5" t="s">
        <v>46</v>
      </c>
    </row>
    <row r="11" spans="1:13" ht="14.45" customHeight="1">
      <c r="A11" s="5" t="s">
        <v>47</v>
      </c>
    </row>
    <row r="14" spans="1:13" ht="36" customHeight="1">
      <c r="A14" s="49" t="s">
        <v>52</v>
      </c>
      <c r="B14" s="49"/>
      <c r="C14" s="49"/>
      <c r="D14" s="49"/>
      <c r="E14" s="49"/>
      <c r="F14" s="49"/>
      <c r="G14" s="49"/>
      <c r="H14" s="49"/>
      <c r="I14" s="49"/>
      <c r="J14" s="49"/>
      <c r="K14" s="49"/>
      <c r="L14" s="49"/>
    </row>
    <row r="15" spans="1:13">
      <c r="M15" s="40"/>
    </row>
    <row r="16" spans="1:13">
      <c r="M16" s="40"/>
    </row>
  </sheetData>
  <mergeCells count="7">
    <mergeCell ref="A14:L14"/>
    <mergeCell ref="A1:A4"/>
    <mergeCell ref="B1:I4"/>
    <mergeCell ref="J1:K1"/>
    <mergeCell ref="J2:K2"/>
    <mergeCell ref="J3:K3"/>
    <mergeCell ref="J4:K4"/>
  </mergeCells>
  <phoneticPr fontId="4" type="noConversion"/>
  <pageMargins left="0.74803149606299202" right="0.74803149606299202" top="0.98425196850393704" bottom="0.98425196850393704" header="0.511811023622047" footer="0.511811023622047"/>
  <pageSetup paperSize="9" scale="86" orientation="landscape" r:id="rId1"/>
  <headerFooter alignWithMargins="0">
    <oddFooter xml:space="preserve">&amp;CThis document is the property of Mobile Interim Company 1 S.A.L., it cannot be diffused externally without the prior approval of the management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1"/>
  <sheetViews>
    <sheetView tabSelected="1" showWhiteSpace="0" topLeftCell="A3" zoomScaleNormal="100" workbookViewId="0">
      <selection activeCell="B13" sqref="B13"/>
    </sheetView>
  </sheetViews>
  <sheetFormatPr defaultColWidth="13.85546875" defaultRowHeight="12.75"/>
  <cols>
    <col min="1" max="1" width="14.140625" style="3" customWidth="1"/>
    <col min="2" max="2" width="86.28515625" style="3" customWidth="1"/>
    <col min="3" max="3" width="7.42578125" style="3" customWidth="1"/>
    <col min="4" max="4" width="12" style="3" customWidth="1"/>
    <col min="5" max="6" width="10.28515625" style="3" bestFit="1" customWidth="1"/>
    <col min="7" max="7" width="10.5703125" style="3" bestFit="1" customWidth="1"/>
    <col min="8" max="10" width="10.28515625" style="3" bestFit="1" customWidth="1"/>
    <col min="11" max="11" width="18.42578125" style="3" customWidth="1"/>
    <col min="12" max="13" width="11.85546875" style="3" bestFit="1" customWidth="1"/>
    <col min="14" max="14" width="10.85546875" style="3" customWidth="1"/>
    <col min="15" max="15" width="11.85546875" style="3" bestFit="1" customWidth="1"/>
    <col min="16" max="16" width="11.85546875" style="3" customWidth="1"/>
    <col min="17" max="17" width="11.85546875" style="3" bestFit="1" customWidth="1"/>
    <col min="18" max="16384" width="13.85546875" style="3"/>
  </cols>
  <sheetData>
    <row r="1" spans="1:17" ht="16.5" customHeight="1">
      <c r="A1" s="50"/>
      <c r="B1" s="51" t="s">
        <v>48</v>
      </c>
      <c r="C1" s="51"/>
      <c r="D1" s="51"/>
      <c r="E1" s="51"/>
      <c r="F1" s="51"/>
      <c r="G1" s="51"/>
      <c r="H1" s="51"/>
      <c r="I1" s="51"/>
      <c r="J1" s="51"/>
      <c r="K1" s="51"/>
      <c r="L1" s="51"/>
      <c r="M1" s="51"/>
      <c r="N1" s="58" t="s">
        <v>42</v>
      </c>
      <c r="O1" s="58"/>
      <c r="P1" s="54" t="s">
        <v>50</v>
      </c>
      <c r="Q1" s="54"/>
    </row>
    <row r="2" spans="1:17" ht="16.5" customHeight="1">
      <c r="A2" s="50"/>
      <c r="B2" s="51"/>
      <c r="C2" s="51"/>
      <c r="D2" s="51"/>
      <c r="E2" s="51"/>
      <c r="F2" s="51"/>
      <c r="G2" s="51"/>
      <c r="H2" s="51"/>
      <c r="I2" s="51"/>
      <c r="J2" s="51"/>
      <c r="K2" s="51"/>
      <c r="L2" s="51"/>
      <c r="M2" s="51"/>
      <c r="N2" s="58" t="s">
        <v>43</v>
      </c>
      <c r="O2" s="58"/>
      <c r="P2" s="54" t="s">
        <v>49</v>
      </c>
      <c r="Q2" s="55"/>
    </row>
    <row r="3" spans="1:17" ht="16.5" customHeight="1">
      <c r="A3" s="50"/>
      <c r="B3" s="51"/>
      <c r="C3" s="51"/>
      <c r="D3" s="51"/>
      <c r="E3" s="51"/>
      <c r="F3" s="51"/>
      <c r="G3" s="51"/>
      <c r="H3" s="51"/>
      <c r="I3" s="51"/>
      <c r="J3" s="51"/>
      <c r="K3" s="51"/>
      <c r="L3" s="51"/>
      <c r="M3" s="51"/>
      <c r="N3" s="58" t="s">
        <v>44</v>
      </c>
      <c r="O3" s="58"/>
      <c r="P3" s="56" t="s">
        <v>53</v>
      </c>
      <c r="Q3" s="57"/>
    </row>
    <row r="4" spans="1:17" ht="16.5" customHeight="1">
      <c r="A4" s="50"/>
      <c r="B4" s="51"/>
      <c r="C4" s="51"/>
      <c r="D4" s="51"/>
      <c r="E4" s="51"/>
      <c r="F4" s="51"/>
      <c r="G4" s="51"/>
      <c r="H4" s="51"/>
      <c r="I4" s="51"/>
      <c r="J4" s="51"/>
      <c r="K4" s="51"/>
      <c r="L4" s="51"/>
      <c r="M4" s="51"/>
      <c r="N4" s="58" t="s">
        <v>45</v>
      </c>
      <c r="O4" s="58"/>
      <c r="P4" s="59">
        <v>45597</v>
      </c>
      <c r="Q4" s="60"/>
    </row>
    <row r="5" spans="1:17" ht="16.5" customHeight="1"/>
    <row r="6" spans="1:17" ht="28.5" customHeight="1">
      <c r="A6" s="27" t="s">
        <v>21</v>
      </c>
      <c r="B6" s="43" t="s">
        <v>103</v>
      </c>
      <c r="E6" s="4"/>
      <c r="F6" s="4"/>
      <c r="G6" s="4"/>
      <c r="H6" s="4"/>
      <c r="I6" s="4"/>
      <c r="J6" s="4"/>
    </row>
    <row r="7" spans="1:17" ht="13.5" thickBot="1">
      <c r="E7" s="4"/>
      <c r="F7" s="4"/>
      <c r="G7" s="4"/>
      <c r="H7" s="4"/>
      <c r="I7" s="4"/>
      <c r="J7" s="4"/>
    </row>
    <row r="8" spans="1:17" ht="25.5">
      <c r="A8" s="18" t="s">
        <v>0</v>
      </c>
      <c r="B8" s="19" t="s">
        <v>41</v>
      </c>
      <c r="C8" s="20" t="s">
        <v>2</v>
      </c>
      <c r="D8" s="21" t="s">
        <v>20</v>
      </c>
      <c r="E8" s="22" t="s">
        <v>4</v>
      </c>
      <c r="F8" s="22" t="s">
        <v>5</v>
      </c>
      <c r="G8" s="22" t="s">
        <v>6</v>
      </c>
      <c r="H8" s="22" t="s">
        <v>7</v>
      </c>
      <c r="I8" s="22" t="s">
        <v>8</v>
      </c>
      <c r="J8" s="22" t="s">
        <v>9</v>
      </c>
      <c r="K8" s="23" t="s">
        <v>1</v>
      </c>
      <c r="L8" s="24" t="s">
        <v>10</v>
      </c>
      <c r="M8" s="25" t="s">
        <v>11</v>
      </c>
      <c r="N8" s="25" t="s">
        <v>12</v>
      </c>
      <c r="O8" s="25" t="s">
        <v>13</v>
      </c>
      <c r="P8" s="25" t="s">
        <v>14</v>
      </c>
      <c r="Q8" s="26" t="s">
        <v>15</v>
      </c>
    </row>
    <row r="9" spans="1:17" ht="45.75">
      <c r="A9" s="48">
        <v>1</v>
      </c>
      <c r="B9" s="45" t="s">
        <v>104</v>
      </c>
      <c r="C9" s="10">
        <v>0</v>
      </c>
      <c r="D9" s="9"/>
      <c r="E9" s="10"/>
      <c r="F9" s="10"/>
      <c r="G9" s="10"/>
      <c r="H9" s="10"/>
      <c r="I9" s="10"/>
      <c r="J9" s="10"/>
      <c r="K9" s="10"/>
      <c r="L9" s="11">
        <f>E9*C9</f>
        <v>0</v>
      </c>
      <c r="M9" s="11">
        <f>F9*C9</f>
        <v>0</v>
      </c>
      <c r="N9" s="11">
        <f>G9*C9</f>
        <v>0</v>
      </c>
      <c r="O9" s="11">
        <f>H9*C9</f>
        <v>0</v>
      </c>
      <c r="P9" s="11">
        <f>I9*C9</f>
        <v>0</v>
      </c>
      <c r="Q9" s="11">
        <f>J9*C9</f>
        <v>0</v>
      </c>
    </row>
    <row r="10" spans="1:17" ht="45.75">
      <c r="A10" s="48" t="s">
        <v>57</v>
      </c>
      <c r="B10" s="45" t="s">
        <v>105</v>
      </c>
      <c r="C10" s="10">
        <v>10</v>
      </c>
      <c r="D10" s="9"/>
      <c r="E10" s="10"/>
      <c r="F10" s="10"/>
      <c r="G10" s="10"/>
      <c r="H10" s="10"/>
      <c r="I10" s="10"/>
      <c r="J10" s="10"/>
      <c r="K10" s="10"/>
      <c r="L10" s="11"/>
      <c r="M10" s="11"/>
      <c r="N10" s="11"/>
      <c r="O10" s="11"/>
      <c r="P10" s="11"/>
      <c r="Q10" s="11"/>
    </row>
    <row r="11" spans="1:17" ht="42.75">
      <c r="A11" s="48" t="s">
        <v>58</v>
      </c>
      <c r="B11" s="46" t="s">
        <v>106</v>
      </c>
      <c r="C11" s="10">
        <v>10</v>
      </c>
      <c r="D11" s="9"/>
      <c r="E11" s="10"/>
      <c r="F11" s="10"/>
      <c r="G11" s="10"/>
      <c r="H11" s="10"/>
      <c r="I11" s="10"/>
      <c r="J11" s="10"/>
      <c r="K11" s="10"/>
      <c r="L11" s="11"/>
      <c r="M11" s="11"/>
      <c r="N11" s="11"/>
      <c r="O11" s="11"/>
      <c r="P11" s="11"/>
      <c r="Q11" s="11"/>
    </row>
    <row r="12" spans="1:17" ht="28.5">
      <c r="A12" s="48" t="s">
        <v>59</v>
      </c>
      <c r="B12" s="46" t="s">
        <v>83</v>
      </c>
      <c r="C12" s="10">
        <v>10</v>
      </c>
      <c r="D12" s="9"/>
      <c r="E12" s="10"/>
      <c r="F12" s="10"/>
      <c r="G12" s="10"/>
      <c r="H12" s="10"/>
      <c r="I12" s="10"/>
      <c r="J12" s="10"/>
      <c r="K12" s="10"/>
      <c r="L12" s="11"/>
      <c r="M12" s="11"/>
      <c r="N12" s="11"/>
      <c r="O12" s="11"/>
      <c r="P12" s="11"/>
      <c r="Q12" s="11"/>
    </row>
    <row r="13" spans="1:17" ht="42.75">
      <c r="A13" s="48" t="s">
        <v>60</v>
      </c>
      <c r="B13" s="46" t="s">
        <v>84</v>
      </c>
      <c r="C13" s="10">
        <v>100</v>
      </c>
      <c r="D13" s="9"/>
      <c r="E13" s="10"/>
      <c r="F13" s="10"/>
      <c r="G13" s="10"/>
      <c r="H13" s="10"/>
      <c r="I13" s="10"/>
      <c r="J13" s="10"/>
      <c r="K13" s="10"/>
      <c r="L13" s="11"/>
      <c r="M13" s="11"/>
      <c r="N13" s="11"/>
      <c r="O13" s="11"/>
      <c r="P13" s="11"/>
      <c r="Q13" s="11"/>
    </row>
    <row r="14" spans="1:17" ht="28.5">
      <c r="A14" s="48" t="s">
        <v>61</v>
      </c>
      <c r="B14" s="46" t="s">
        <v>85</v>
      </c>
      <c r="C14" s="10">
        <v>20</v>
      </c>
      <c r="D14" s="9"/>
      <c r="E14" s="10"/>
      <c r="F14" s="10"/>
      <c r="G14" s="10"/>
      <c r="H14" s="10"/>
      <c r="I14" s="10"/>
      <c r="J14" s="10"/>
      <c r="K14" s="10"/>
      <c r="L14" s="11"/>
      <c r="M14" s="11"/>
      <c r="N14" s="11"/>
      <c r="O14" s="11"/>
      <c r="P14" s="11"/>
      <c r="Q14" s="11"/>
    </row>
    <row r="15" spans="1:17" ht="42.75">
      <c r="A15" s="48" t="s">
        <v>62</v>
      </c>
      <c r="B15" s="46" t="s">
        <v>86</v>
      </c>
      <c r="C15" s="10">
        <v>10</v>
      </c>
      <c r="D15" s="9"/>
      <c r="E15" s="10"/>
      <c r="F15" s="10"/>
      <c r="G15" s="10"/>
      <c r="H15" s="10"/>
      <c r="I15" s="10"/>
      <c r="J15" s="10"/>
      <c r="K15" s="10"/>
      <c r="L15" s="11"/>
      <c r="M15" s="11"/>
      <c r="N15" s="11"/>
      <c r="O15" s="11"/>
      <c r="P15" s="11"/>
      <c r="Q15" s="11"/>
    </row>
    <row r="16" spans="1:17" ht="42.75">
      <c r="A16" s="48" t="s">
        <v>63</v>
      </c>
      <c r="B16" s="46" t="s">
        <v>107</v>
      </c>
      <c r="C16" s="10">
        <v>100</v>
      </c>
      <c r="D16" s="9"/>
      <c r="E16" s="10"/>
      <c r="F16" s="10"/>
      <c r="G16" s="10"/>
      <c r="H16" s="10"/>
      <c r="I16" s="10"/>
      <c r="J16" s="10"/>
      <c r="K16" s="10"/>
      <c r="L16" s="11"/>
      <c r="M16" s="11"/>
      <c r="N16" s="11"/>
      <c r="O16" s="11"/>
      <c r="P16" s="11"/>
      <c r="Q16" s="11"/>
    </row>
    <row r="17" spans="1:17" ht="28.5">
      <c r="A17" s="48" t="s">
        <v>64</v>
      </c>
      <c r="B17" s="46" t="s">
        <v>87</v>
      </c>
      <c r="C17" s="10">
        <v>20</v>
      </c>
      <c r="D17" s="9"/>
      <c r="E17" s="10"/>
      <c r="F17" s="10"/>
      <c r="G17" s="10"/>
      <c r="H17" s="10"/>
      <c r="I17" s="10"/>
      <c r="J17" s="10"/>
      <c r="K17" s="10"/>
      <c r="L17" s="11"/>
      <c r="M17" s="11"/>
      <c r="N17" s="11"/>
      <c r="O17" s="11"/>
      <c r="P17" s="11"/>
      <c r="Q17" s="11"/>
    </row>
    <row r="18" spans="1:17" ht="42.75">
      <c r="A18" s="48" t="s">
        <v>65</v>
      </c>
      <c r="B18" s="46" t="s">
        <v>88</v>
      </c>
      <c r="C18" s="10">
        <v>20</v>
      </c>
      <c r="D18" s="9"/>
      <c r="E18" s="10"/>
      <c r="F18" s="10"/>
      <c r="G18" s="10"/>
      <c r="H18" s="10"/>
      <c r="I18" s="10"/>
      <c r="J18" s="10"/>
      <c r="K18" s="10"/>
      <c r="L18" s="11"/>
      <c r="M18" s="11"/>
      <c r="N18" s="11"/>
      <c r="O18" s="11"/>
      <c r="P18" s="11"/>
      <c r="Q18" s="11"/>
    </row>
    <row r="19" spans="1:17" ht="57">
      <c r="A19" s="48" t="s">
        <v>66</v>
      </c>
      <c r="B19" s="46" t="s">
        <v>89</v>
      </c>
      <c r="C19" s="10">
        <v>20</v>
      </c>
      <c r="D19" s="9"/>
      <c r="E19" s="10"/>
      <c r="F19" s="10"/>
      <c r="G19" s="10"/>
      <c r="H19" s="10"/>
      <c r="I19" s="10"/>
      <c r="J19" s="10"/>
      <c r="K19" s="10"/>
      <c r="L19" s="11"/>
      <c r="M19" s="11"/>
      <c r="N19" s="11"/>
      <c r="O19" s="11"/>
      <c r="P19" s="11"/>
      <c r="Q19" s="11"/>
    </row>
    <row r="20" spans="1:17" ht="71.25">
      <c r="A20" s="48" t="s">
        <v>67</v>
      </c>
      <c r="B20" s="46" t="s">
        <v>90</v>
      </c>
      <c r="C20" s="10">
        <v>10</v>
      </c>
      <c r="D20" s="9"/>
      <c r="E20" s="10"/>
      <c r="F20" s="10"/>
      <c r="G20" s="10"/>
      <c r="H20" s="10"/>
      <c r="I20" s="10"/>
      <c r="J20" s="10"/>
      <c r="K20" s="10"/>
      <c r="L20" s="11"/>
      <c r="M20" s="11"/>
      <c r="N20" s="11"/>
      <c r="O20" s="11"/>
      <c r="P20" s="11"/>
      <c r="Q20" s="11"/>
    </row>
    <row r="21" spans="1:17" ht="37.5">
      <c r="A21" s="48" t="s">
        <v>68</v>
      </c>
      <c r="B21" s="47" t="s">
        <v>108</v>
      </c>
      <c r="C21" s="10">
        <v>150</v>
      </c>
      <c r="D21" s="9"/>
      <c r="E21" s="10"/>
      <c r="F21" s="10"/>
      <c r="G21" s="10"/>
      <c r="H21" s="10"/>
      <c r="I21" s="10"/>
      <c r="J21" s="10"/>
      <c r="K21" s="10"/>
      <c r="L21" s="11"/>
      <c r="M21" s="11"/>
      <c r="N21" s="11"/>
      <c r="O21" s="11"/>
      <c r="P21" s="11"/>
      <c r="Q21" s="11"/>
    </row>
    <row r="22" spans="1:17" ht="42.75">
      <c r="A22" s="48" t="s">
        <v>69</v>
      </c>
      <c r="B22" s="46" t="s">
        <v>91</v>
      </c>
      <c r="C22" s="10">
        <v>10</v>
      </c>
      <c r="D22" s="9"/>
      <c r="E22" s="10"/>
      <c r="F22" s="10"/>
      <c r="G22" s="10"/>
      <c r="H22" s="10"/>
      <c r="I22" s="10"/>
      <c r="J22" s="10"/>
      <c r="K22" s="10"/>
      <c r="L22" s="11"/>
      <c r="M22" s="11"/>
      <c r="N22" s="11"/>
      <c r="O22" s="11"/>
      <c r="P22" s="11"/>
      <c r="Q22" s="11"/>
    </row>
    <row r="23" spans="1:17" ht="57">
      <c r="A23" s="48" t="s">
        <v>70</v>
      </c>
      <c r="B23" s="46" t="s">
        <v>92</v>
      </c>
      <c r="C23" s="10">
        <v>10</v>
      </c>
      <c r="D23" s="9"/>
      <c r="E23" s="10"/>
      <c r="F23" s="10"/>
      <c r="G23" s="10"/>
      <c r="H23" s="10"/>
      <c r="I23" s="10"/>
      <c r="J23" s="10"/>
      <c r="K23" s="10"/>
      <c r="L23" s="11"/>
      <c r="M23" s="11"/>
      <c r="N23" s="11"/>
      <c r="O23" s="11"/>
      <c r="P23" s="11"/>
      <c r="Q23" s="11"/>
    </row>
    <row r="24" spans="1:17" ht="42.75">
      <c r="A24" s="48" t="s">
        <v>71</v>
      </c>
      <c r="B24" s="46" t="s">
        <v>93</v>
      </c>
      <c r="C24" s="10">
        <v>100</v>
      </c>
      <c r="D24" s="9"/>
      <c r="E24" s="10"/>
      <c r="F24" s="10"/>
      <c r="G24" s="10"/>
      <c r="H24" s="10"/>
      <c r="I24" s="10"/>
      <c r="J24" s="10"/>
      <c r="K24" s="10"/>
      <c r="L24" s="11"/>
      <c r="M24" s="11"/>
      <c r="N24" s="11"/>
      <c r="O24" s="11"/>
      <c r="P24" s="11"/>
      <c r="Q24" s="11"/>
    </row>
    <row r="25" spans="1:17" ht="128.25">
      <c r="A25" s="48" t="s">
        <v>72</v>
      </c>
      <c r="B25" s="46" t="s">
        <v>109</v>
      </c>
      <c r="C25" s="10">
        <v>150</v>
      </c>
      <c r="D25" s="9"/>
      <c r="E25" s="10"/>
      <c r="F25" s="10"/>
      <c r="G25" s="10"/>
      <c r="H25" s="10"/>
      <c r="I25" s="10"/>
      <c r="J25" s="10"/>
      <c r="K25" s="10"/>
      <c r="L25" s="11"/>
      <c r="M25" s="11"/>
      <c r="N25" s="11"/>
      <c r="O25" s="11"/>
      <c r="P25" s="11"/>
      <c r="Q25" s="11"/>
    </row>
    <row r="26" spans="1:17" ht="57">
      <c r="A26" s="48" t="s">
        <v>73</v>
      </c>
      <c r="B26" s="46" t="s">
        <v>94</v>
      </c>
      <c r="C26" s="10">
        <v>50</v>
      </c>
      <c r="D26" s="9"/>
      <c r="E26" s="10"/>
      <c r="F26" s="10"/>
      <c r="G26" s="10"/>
      <c r="H26" s="10"/>
      <c r="I26" s="10"/>
      <c r="J26" s="10"/>
      <c r="K26" s="10"/>
      <c r="L26" s="11"/>
      <c r="M26" s="11"/>
      <c r="N26" s="11"/>
      <c r="O26" s="11"/>
      <c r="P26" s="11"/>
      <c r="Q26" s="11"/>
    </row>
    <row r="27" spans="1:17" ht="71.25">
      <c r="A27" s="48" t="s">
        <v>74</v>
      </c>
      <c r="B27" s="46" t="s">
        <v>95</v>
      </c>
      <c r="C27" s="10">
        <v>10</v>
      </c>
      <c r="D27" s="9"/>
      <c r="E27" s="10"/>
      <c r="F27" s="10"/>
      <c r="G27" s="10"/>
      <c r="H27" s="10"/>
      <c r="I27" s="10"/>
      <c r="J27" s="10"/>
      <c r="K27" s="10"/>
      <c r="L27" s="11"/>
      <c r="M27" s="11"/>
      <c r="N27" s="11"/>
      <c r="O27" s="11"/>
      <c r="P27" s="11"/>
      <c r="Q27" s="11"/>
    </row>
    <row r="28" spans="1:17" ht="28.5">
      <c r="A28" s="48" t="s">
        <v>75</v>
      </c>
      <c r="B28" s="46" t="s">
        <v>96</v>
      </c>
      <c r="C28" s="10">
        <v>150</v>
      </c>
      <c r="D28" s="9"/>
      <c r="E28" s="10"/>
      <c r="F28" s="10"/>
      <c r="G28" s="10"/>
      <c r="H28" s="10"/>
      <c r="I28" s="10"/>
      <c r="J28" s="10"/>
      <c r="K28" s="10"/>
      <c r="L28" s="11"/>
      <c r="M28" s="11"/>
      <c r="N28" s="11"/>
      <c r="O28" s="11"/>
      <c r="P28" s="11"/>
      <c r="Q28" s="11"/>
    </row>
    <row r="29" spans="1:17" ht="71.25">
      <c r="A29" s="48" t="s">
        <v>76</v>
      </c>
      <c r="B29" s="46" t="s">
        <v>97</v>
      </c>
      <c r="C29" s="10">
        <v>150</v>
      </c>
      <c r="D29" s="9"/>
      <c r="E29" s="10"/>
      <c r="F29" s="10"/>
      <c r="G29" s="10"/>
      <c r="H29" s="10"/>
      <c r="I29" s="10"/>
      <c r="J29" s="10"/>
      <c r="K29" s="10"/>
      <c r="L29" s="11"/>
      <c r="M29" s="11"/>
      <c r="N29" s="11"/>
      <c r="O29" s="11"/>
      <c r="P29" s="11"/>
      <c r="Q29" s="11"/>
    </row>
    <row r="30" spans="1:17" ht="42.75">
      <c r="A30" s="48" t="s">
        <v>77</v>
      </c>
      <c r="B30" s="46" t="s">
        <v>110</v>
      </c>
      <c r="C30" s="10">
        <v>150</v>
      </c>
      <c r="D30" s="9"/>
      <c r="E30" s="10"/>
      <c r="F30" s="10"/>
      <c r="G30" s="10"/>
      <c r="H30" s="10"/>
      <c r="I30" s="10"/>
      <c r="J30" s="10"/>
      <c r="K30" s="10"/>
      <c r="L30" s="11"/>
      <c r="M30" s="11"/>
      <c r="N30" s="11"/>
      <c r="O30" s="11"/>
      <c r="P30" s="11"/>
      <c r="Q30" s="11"/>
    </row>
    <row r="31" spans="1:17" ht="42.75">
      <c r="A31" s="48" t="s">
        <v>78</v>
      </c>
      <c r="B31" s="46" t="s">
        <v>98</v>
      </c>
      <c r="C31" s="10">
        <v>100</v>
      </c>
      <c r="D31" s="9"/>
      <c r="E31" s="10"/>
      <c r="F31" s="10"/>
      <c r="G31" s="10"/>
      <c r="H31" s="10"/>
      <c r="I31" s="10"/>
      <c r="J31" s="10"/>
      <c r="K31" s="10"/>
      <c r="L31" s="11"/>
      <c r="M31" s="11"/>
      <c r="N31" s="11"/>
      <c r="O31" s="11"/>
      <c r="P31" s="11"/>
      <c r="Q31" s="11"/>
    </row>
    <row r="32" spans="1:17" ht="42.75">
      <c r="A32" s="48" t="s">
        <v>79</v>
      </c>
      <c r="B32" s="46" t="s">
        <v>99</v>
      </c>
      <c r="C32" s="10">
        <v>100</v>
      </c>
      <c r="D32" s="9"/>
      <c r="E32" s="10"/>
      <c r="F32" s="10"/>
      <c r="G32" s="10"/>
      <c r="H32" s="10"/>
      <c r="I32" s="10"/>
      <c r="J32" s="10"/>
      <c r="K32" s="10"/>
      <c r="L32" s="11"/>
      <c r="M32" s="11"/>
      <c r="N32" s="11"/>
      <c r="O32" s="11"/>
      <c r="P32" s="11"/>
      <c r="Q32" s="11"/>
    </row>
    <row r="33" spans="1:17" ht="57">
      <c r="A33" s="48" t="s">
        <v>80</v>
      </c>
      <c r="B33" s="46" t="s">
        <v>100</v>
      </c>
      <c r="C33" s="10">
        <v>200</v>
      </c>
      <c r="D33" s="9"/>
      <c r="E33" s="10"/>
      <c r="F33" s="10"/>
      <c r="G33" s="10"/>
      <c r="H33" s="10"/>
      <c r="I33" s="10"/>
      <c r="J33" s="10"/>
      <c r="K33" s="10"/>
      <c r="L33" s="11"/>
      <c r="M33" s="11"/>
      <c r="N33" s="11"/>
      <c r="O33" s="11"/>
      <c r="P33" s="11"/>
      <c r="Q33" s="11"/>
    </row>
    <row r="34" spans="1:17" ht="99.75">
      <c r="A34" s="48" t="s">
        <v>81</v>
      </c>
      <c r="B34" s="46" t="s">
        <v>101</v>
      </c>
      <c r="C34" s="10">
        <v>70</v>
      </c>
      <c r="D34" s="9"/>
      <c r="E34" s="10"/>
      <c r="F34" s="10"/>
      <c r="G34" s="10"/>
      <c r="H34" s="10"/>
      <c r="I34" s="10"/>
      <c r="J34" s="10"/>
      <c r="K34" s="10"/>
      <c r="L34" s="11"/>
      <c r="M34" s="11"/>
      <c r="N34" s="11"/>
      <c r="O34" s="11"/>
      <c r="P34" s="11"/>
      <c r="Q34" s="11"/>
    </row>
    <row r="35" spans="1:17" ht="43.5" thickBot="1">
      <c r="A35" s="48" t="s">
        <v>82</v>
      </c>
      <c r="B35" s="46" t="s">
        <v>102</v>
      </c>
      <c r="C35" s="10">
        <v>300</v>
      </c>
      <c r="D35" s="9"/>
      <c r="E35" s="10"/>
      <c r="F35" s="10"/>
      <c r="G35" s="10"/>
      <c r="H35" s="10"/>
      <c r="I35" s="10"/>
      <c r="J35" s="10"/>
      <c r="K35" s="10"/>
      <c r="L35" s="11"/>
      <c r="M35" s="11"/>
      <c r="N35" s="11"/>
      <c r="O35" s="11"/>
      <c r="P35" s="11"/>
      <c r="Q35" s="11"/>
    </row>
    <row r="36" spans="1:17" ht="16.5" thickBot="1">
      <c r="B36" s="44"/>
      <c r="C36" s="3">
        <f>SUM(C9:C35)</f>
        <v>2030</v>
      </c>
      <c r="L36" s="17" t="e">
        <f>SUM(#REF!)</f>
        <v>#REF!</v>
      </c>
      <c r="M36" s="17" t="e">
        <f>SUM(#REF!)</f>
        <v>#REF!</v>
      </c>
      <c r="N36" s="17" t="e">
        <f>SUM(#REF!)</f>
        <v>#REF!</v>
      </c>
      <c r="O36" s="17" t="e">
        <f>SUM(#REF!)</f>
        <v>#REF!</v>
      </c>
      <c r="P36" s="17" t="e">
        <f>SUM(#REF!)</f>
        <v>#REF!</v>
      </c>
      <c r="Q36" s="17" t="e">
        <f>SUM(#REF!)</f>
        <v>#REF!</v>
      </c>
    </row>
    <row r="37" spans="1:17" ht="26.25" thickBot="1">
      <c r="A37" s="28"/>
      <c r="B37"/>
      <c r="C37" s="37"/>
      <c r="L37" s="7" t="s">
        <v>35</v>
      </c>
      <c r="M37" s="7" t="s">
        <v>36</v>
      </c>
      <c r="N37" s="7" t="s">
        <v>37</v>
      </c>
      <c r="O37" s="7" t="s">
        <v>38</v>
      </c>
      <c r="P37" s="7" t="s">
        <v>39</v>
      </c>
      <c r="Q37" s="7" t="s">
        <v>40</v>
      </c>
    </row>
    <row r="38" spans="1:17" ht="15.75">
      <c r="B38" s="44"/>
    </row>
    <row r="51" spans="1:9" ht="33" customHeight="1">
      <c r="A51" s="53" t="s">
        <v>51</v>
      </c>
      <c r="B51" s="53"/>
      <c r="C51" s="53"/>
      <c r="D51" s="53"/>
      <c r="E51" s="53"/>
      <c r="F51" s="53"/>
      <c r="G51" s="53"/>
      <c r="H51" s="53"/>
      <c r="I51" s="53"/>
    </row>
  </sheetData>
  <mergeCells count="11">
    <mergeCell ref="A51:I51"/>
    <mergeCell ref="P1:Q1"/>
    <mergeCell ref="P2:Q2"/>
    <mergeCell ref="P3:Q3"/>
    <mergeCell ref="A1:A4"/>
    <mergeCell ref="N1:O1"/>
    <mergeCell ref="N2:O2"/>
    <mergeCell ref="N3:O3"/>
    <mergeCell ref="N4:O4"/>
    <mergeCell ref="B1:M4"/>
    <mergeCell ref="P4:Q4"/>
  </mergeCells>
  <phoneticPr fontId="4" type="noConversion"/>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F0708-9E9E-4498-A79D-F6BD323B8280}">
  <dimension ref="A1:Q27"/>
  <sheetViews>
    <sheetView showWhiteSpace="0" zoomScaleNormal="100" workbookViewId="0">
      <selection activeCell="A20" sqref="A20"/>
    </sheetView>
  </sheetViews>
  <sheetFormatPr defaultColWidth="13.85546875" defaultRowHeight="12.75"/>
  <cols>
    <col min="1" max="1" width="14.140625" style="3" customWidth="1"/>
    <col min="2" max="2" width="32" style="3" customWidth="1"/>
    <col min="3" max="3" width="7.42578125" style="3" customWidth="1"/>
    <col min="4" max="4" width="12" style="3" customWidth="1"/>
    <col min="5" max="6" width="10.28515625" style="3" bestFit="1" customWidth="1"/>
    <col min="7" max="7" width="10.5703125" style="3" bestFit="1" customWidth="1"/>
    <col min="8" max="10" width="10.28515625" style="3" bestFit="1" customWidth="1"/>
    <col min="11" max="11" width="18.42578125" style="3" customWidth="1"/>
    <col min="12" max="13" width="11.85546875" style="3" bestFit="1" customWidth="1"/>
    <col min="14" max="14" width="10.85546875" style="3" customWidth="1"/>
    <col min="15" max="15" width="11.85546875" style="3" bestFit="1" customWidth="1"/>
    <col min="16" max="16" width="11.85546875" style="3" customWidth="1"/>
    <col min="17" max="17" width="11.85546875" style="3" bestFit="1" customWidth="1"/>
    <col min="18" max="16384" width="13.85546875" style="3"/>
  </cols>
  <sheetData>
    <row r="1" spans="1:17" ht="16.5" customHeight="1">
      <c r="A1" s="50"/>
      <c r="B1" s="51" t="s">
        <v>48</v>
      </c>
      <c r="C1" s="51"/>
      <c r="D1" s="51"/>
      <c r="E1" s="51"/>
      <c r="F1" s="51"/>
      <c r="G1" s="51"/>
      <c r="H1" s="51"/>
      <c r="I1" s="51"/>
      <c r="J1" s="51"/>
      <c r="K1" s="51"/>
      <c r="L1" s="51"/>
      <c r="M1" s="51"/>
      <c r="N1" s="58" t="s">
        <v>42</v>
      </c>
      <c r="O1" s="58"/>
      <c r="P1" s="54" t="s">
        <v>50</v>
      </c>
      <c r="Q1" s="54"/>
    </row>
    <row r="2" spans="1:17" ht="16.5" customHeight="1">
      <c r="A2" s="50"/>
      <c r="B2" s="51"/>
      <c r="C2" s="51"/>
      <c r="D2" s="51"/>
      <c r="E2" s="51"/>
      <c r="F2" s="51"/>
      <c r="G2" s="51"/>
      <c r="H2" s="51"/>
      <c r="I2" s="51"/>
      <c r="J2" s="51"/>
      <c r="K2" s="51"/>
      <c r="L2" s="51"/>
      <c r="M2" s="51"/>
      <c r="N2" s="58" t="s">
        <v>43</v>
      </c>
      <c r="O2" s="58"/>
      <c r="P2" s="54" t="s">
        <v>49</v>
      </c>
      <c r="Q2" s="55"/>
    </row>
    <row r="3" spans="1:17" ht="16.5" customHeight="1">
      <c r="A3" s="50"/>
      <c r="B3" s="51"/>
      <c r="C3" s="51"/>
      <c r="D3" s="51"/>
      <c r="E3" s="51"/>
      <c r="F3" s="51"/>
      <c r="G3" s="51"/>
      <c r="H3" s="51"/>
      <c r="I3" s="51"/>
      <c r="J3" s="51"/>
      <c r="K3" s="51"/>
      <c r="L3" s="51"/>
      <c r="M3" s="51"/>
      <c r="N3" s="58" t="s">
        <v>44</v>
      </c>
      <c r="O3" s="58"/>
      <c r="P3" s="56" t="s">
        <v>53</v>
      </c>
      <c r="Q3" s="57"/>
    </row>
    <row r="4" spans="1:17" ht="16.5" customHeight="1">
      <c r="A4" s="50"/>
      <c r="B4" s="51"/>
      <c r="C4" s="51"/>
      <c r="D4" s="51"/>
      <c r="E4" s="51"/>
      <c r="F4" s="51"/>
      <c r="G4" s="51"/>
      <c r="H4" s="51"/>
      <c r="I4" s="51"/>
      <c r="J4" s="51"/>
      <c r="K4" s="51"/>
      <c r="L4" s="51"/>
      <c r="M4" s="51"/>
      <c r="N4" s="58" t="s">
        <v>45</v>
      </c>
      <c r="O4" s="58"/>
      <c r="P4" s="59">
        <v>45597</v>
      </c>
      <c r="Q4" s="60"/>
    </row>
    <row r="5" spans="1:17" ht="16.5" customHeight="1"/>
    <row r="6" spans="1:17" ht="28.5" customHeight="1">
      <c r="A6" s="27" t="s">
        <v>21</v>
      </c>
      <c r="B6" s="6"/>
      <c r="E6" s="4"/>
      <c r="F6" s="4"/>
      <c r="G6" s="4"/>
      <c r="H6" s="4"/>
      <c r="I6" s="4"/>
      <c r="J6" s="4"/>
    </row>
    <row r="7" spans="1:17" ht="13.5" thickBot="1">
      <c r="E7" s="4"/>
      <c r="F7" s="4"/>
      <c r="G7" s="4"/>
      <c r="H7" s="4"/>
      <c r="I7" s="4"/>
      <c r="J7" s="4"/>
    </row>
    <row r="8" spans="1:17" ht="25.5">
      <c r="A8" s="18" t="s">
        <v>0</v>
      </c>
      <c r="B8" s="19" t="s">
        <v>41</v>
      </c>
      <c r="C8" s="20" t="s">
        <v>2</v>
      </c>
      <c r="D8" s="21" t="s">
        <v>20</v>
      </c>
      <c r="E8" s="22" t="s">
        <v>4</v>
      </c>
      <c r="F8" s="22" t="s">
        <v>5</v>
      </c>
      <c r="G8" s="22" t="s">
        <v>6</v>
      </c>
      <c r="H8" s="22" t="s">
        <v>7</v>
      </c>
      <c r="I8" s="22" t="s">
        <v>8</v>
      </c>
      <c r="J8" s="22" t="s">
        <v>9</v>
      </c>
      <c r="K8" s="23" t="s">
        <v>1</v>
      </c>
      <c r="L8" s="24" t="s">
        <v>10</v>
      </c>
      <c r="M8" s="25" t="s">
        <v>11</v>
      </c>
      <c r="N8" s="25" t="s">
        <v>12</v>
      </c>
      <c r="O8" s="25" t="s">
        <v>13</v>
      </c>
      <c r="P8" s="25" t="s">
        <v>14</v>
      </c>
      <c r="Q8" s="26" t="s">
        <v>15</v>
      </c>
    </row>
    <row r="9" spans="1:17">
      <c r="A9" s="8">
        <v>1</v>
      </c>
      <c r="B9" s="9" t="s">
        <v>16</v>
      </c>
      <c r="C9" s="10"/>
      <c r="D9" s="9"/>
      <c r="E9" s="10"/>
      <c r="F9" s="10"/>
      <c r="G9" s="10"/>
      <c r="H9" s="10"/>
      <c r="I9" s="10"/>
      <c r="J9" s="10"/>
      <c r="K9" s="10"/>
      <c r="L9" s="11">
        <f>E9*C9</f>
        <v>0</v>
      </c>
      <c r="M9" s="11">
        <f>F9*C9</f>
        <v>0</v>
      </c>
      <c r="N9" s="11">
        <f>G9*C9</f>
        <v>0</v>
      </c>
      <c r="O9" s="11">
        <f>H9*C9</f>
        <v>0</v>
      </c>
      <c r="P9" s="11">
        <f>I9*C9</f>
        <v>0</v>
      </c>
      <c r="Q9" s="11">
        <f>J9*C9</f>
        <v>0</v>
      </c>
    </row>
    <row r="10" spans="1:17">
      <c r="A10" s="12">
        <v>1.1000000000000001</v>
      </c>
      <c r="B10" s="13" t="s">
        <v>17</v>
      </c>
      <c r="C10" s="2"/>
      <c r="D10" s="13"/>
      <c r="E10" s="2"/>
      <c r="F10" s="2"/>
      <c r="G10" s="2"/>
      <c r="H10" s="2"/>
      <c r="I10" s="2"/>
      <c r="J10" s="2"/>
      <c r="K10" s="2"/>
      <c r="L10" s="35">
        <f t="shared" ref="L10:L18" si="0">E10*C10</f>
        <v>0</v>
      </c>
      <c r="M10" s="14">
        <f>C10*F10</f>
        <v>0</v>
      </c>
      <c r="N10" s="14">
        <f>G10*C10</f>
        <v>0</v>
      </c>
      <c r="O10" s="14">
        <f>H10*C10</f>
        <v>0</v>
      </c>
      <c r="P10" s="14">
        <f>I10*C10</f>
        <v>0</v>
      </c>
      <c r="Q10" s="14">
        <f>J10*C10</f>
        <v>0</v>
      </c>
    </row>
    <row r="11" spans="1:17">
      <c r="A11" s="12" t="s">
        <v>3</v>
      </c>
      <c r="B11" s="13" t="s">
        <v>18</v>
      </c>
      <c r="C11" s="2"/>
      <c r="D11" s="1"/>
      <c r="E11" s="2"/>
      <c r="F11" s="2"/>
      <c r="G11" s="2"/>
      <c r="H11" s="2"/>
      <c r="I11" s="2"/>
      <c r="J11" s="2"/>
      <c r="K11" s="2"/>
      <c r="L11" s="35">
        <f t="shared" si="0"/>
        <v>0</v>
      </c>
      <c r="M11" s="14">
        <f t="shared" ref="M11:M18" si="1">C11*F11</f>
        <v>0</v>
      </c>
      <c r="N11" s="14">
        <f t="shared" ref="N11:N18" si="2">G11*C11</f>
        <v>0</v>
      </c>
      <c r="O11" s="14">
        <f t="shared" ref="O11:O17" si="3">H11*C11</f>
        <v>0</v>
      </c>
      <c r="P11" s="14">
        <f t="shared" ref="P11:P18" si="4">I11*C11</f>
        <v>0</v>
      </c>
      <c r="Q11" s="14">
        <f t="shared" ref="Q11:Q18" si="5">J11*C11</f>
        <v>0</v>
      </c>
    </row>
    <row r="12" spans="1:17">
      <c r="A12" s="15" t="s">
        <v>19</v>
      </c>
      <c r="B12" s="1" t="s">
        <v>29</v>
      </c>
      <c r="C12" s="34"/>
      <c r="D12" s="38"/>
      <c r="E12" s="34"/>
      <c r="F12" s="34"/>
      <c r="G12" s="34"/>
      <c r="H12" s="34"/>
      <c r="I12" s="34"/>
      <c r="J12" s="34"/>
      <c r="K12" s="34"/>
      <c r="L12" s="35">
        <f t="shared" si="0"/>
        <v>0</v>
      </c>
      <c r="M12" s="14">
        <f t="shared" si="1"/>
        <v>0</v>
      </c>
      <c r="N12" s="14">
        <f t="shared" si="2"/>
        <v>0</v>
      </c>
      <c r="O12" s="14">
        <f t="shared" si="3"/>
        <v>0</v>
      </c>
      <c r="P12" s="14">
        <f t="shared" si="4"/>
        <v>0</v>
      </c>
      <c r="Q12" s="14">
        <f t="shared" si="5"/>
        <v>0</v>
      </c>
    </row>
    <row r="13" spans="1:17">
      <c r="A13" s="15" t="s">
        <v>22</v>
      </c>
      <c r="B13" s="1" t="s">
        <v>30</v>
      </c>
      <c r="C13" s="34"/>
      <c r="D13" s="38"/>
      <c r="E13" s="34"/>
      <c r="F13" s="34"/>
      <c r="G13" s="34"/>
      <c r="H13" s="34"/>
      <c r="I13" s="34"/>
      <c r="J13" s="34"/>
      <c r="K13" s="34"/>
      <c r="L13" s="35">
        <f t="shared" si="0"/>
        <v>0</v>
      </c>
      <c r="M13" s="14">
        <f t="shared" si="1"/>
        <v>0</v>
      </c>
      <c r="N13" s="14">
        <f t="shared" si="2"/>
        <v>0</v>
      </c>
      <c r="O13" s="14">
        <f t="shared" si="3"/>
        <v>0</v>
      </c>
      <c r="P13" s="14">
        <f t="shared" si="4"/>
        <v>0</v>
      </c>
      <c r="Q13" s="14">
        <f t="shared" si="5"/>
        <v>0</v>
      </c>
    </row>
    <row r="14" spans="1:17">
      <c r="A14" s="15" t="s">
        <v>23</v>
      </c>
      <c r="B14" s="1" t="s">
        <v>31</v>
      </c>
      <c r="C14" s="34"/>
      <c r="D14" s="35"/>
      <c r="E14" s="34"/>
      <c r="F14" s="34"/>
      <c r="G14" s="34"/>
      <c r="H14" s="34"/>
      <c r="I14" s="34"/>
      <c r="J14" s="34"/>
      <c r="K14" s="34"/>
      <c r="L14" s="35">
        <f t="shared" si="0"/>
        <v>0</v>
      </c>
      <c r="M14" s="14">
        <f t="shared" si="1"/>
        <v>0</v>
      </c>
      <c r="N14" s="14">
        <f t="shared" si="2"/>
        <v>0</v>
      </c>
      <c r="O14" s="14">
        <f t="shared" si="3"/>
        <v>0</v>
      </c>
      <c r="P14" s="14">
        <f t="shared" si="4"/>
        <v>0</v>
      </c>
      <c r="Q14" s="14">
        <f t="shared" si="5"/>
        <v>0</v>
      </c>
    </row>
    <row r="15" spans="1:17">
      <c r="A15" s="12" t="s">
        <v>24</v>
      </c>
      <c r="B15" s="13" t="s">
        <v>25</v>
      </c>
      <c r="C15" s="34"/>
      <c r="D15" s="38"/>
      <c r="E15" s="34"/>
      <c r="F15" s="34"/>
      <c r="G15" s="34"/>
      <c r="H15" s="34"/>
      <c r="I15" s="34"/>
      <c r="J15" s="34"/>
      <c r="K15" s="34"/>
      <c r="L15" s="35">
        <f t="shared" si="0"/>
        <v>0</v>
      </c>
      <c r="M15" s="14">
        <f t="shared" si="1"/>
        <v>0</v>
      </c>
      <c r="N15" s="14">
        <f t="shared" si="2"/>
        <v>0</v>
      </c>
      <c r="O15" s="14">
        <f t="shared" si="3"/>
        <v>0</v>
      </c>
      <c r="P15" s="14">
        <f t="shared" si="4"/>
        <v>0</v>
      </c>
      <c r="Q15" s="14">
        <f t="shared" si="5"/>
        <v>0</v>
      </c>
    </row>
    <row r="16" spans="1:17">
      <c r="A16" s="15" t="s">
        <v>26</v>
      </c>
      <c r="B16" s="1" t="s">
        <v>32</v>
      </c>
      <c r="C16" s="34"/>
      <c r="D16" s="38"/>
      <c r="E16" s="34"/>
      <c r="F16" s="34"/>
      <c r="G16" s="34"/>
      <c r="H16" s="34"/>
      <c r="I16" s="34"/>
      <c r="J16" s="34"/>
      <c r="K16" s="34"/>
      <c r="L16" s="35">
        <f t="shared" si="0"/>
        <v>0</v>
      </c>
      <c r="M16" s="14">
        <f t="shared" si="1"/>
        <v>0</v>
      </c>
      <c r="N16" s="14">
        <f t="shared" si="2"/>
        <v>0</v>
      </c>
      <c r="O16" s="14">
        <f t="shared" si="3"/>
        <v>0</v>
      </c>
      <c r="P16" s="14">
        <f t="shared" si="4"/>
        <v>0</v>
      </c>
      <c r="Q16" s="14">
        <f t="shared" si="5"/>
        <v>0</v>
      </c>
    </row>
    <row r="17" spans="1:17">
      <c r="A17" s="15" t="s">
        <v>27</v>
      </c>
      <c r="B17" s="1" t="s">
        <v>33</v>
      </c>
      <c r="C17" s="34"/>
      <c r="D17" s="38"/>
      <c r="E17" s="34"/>
      <c r="F17" s="34"/>
      <c r="G17" s="34"/>
      <c r="H17" s="34"/>
      <c r="I17" s="34"/>
      <c r="J17" s="34"/>
      <c r="K17" s="34"/>
      <c r="L17" s="35">
        <f t="shared" si="0"/>
        <v>0</v>
      </c>
      <c r="M17" s="14">
        <f t="shared" si="1"/>
        <v>0</v>
      </c>
      <c r="N17" s="14">
        <f t="shared" si="2"/>
        <v>0</v>
      </c>
      <c r="O17" s="14">
        <f t="shared" si="3"/>
        <v>0</v>
      </c>
      <c r="P17" s="14">
        <f t="shared" si="4"/>
        <v>0</v>
      </c>
      <c r="Q17" s="14">
        <f t="shared" si="5"/>
        <v>0</v>
      </c>
    </row>
    <row r="18" spans="1:17">
      <c r="A18" s="15" t="s">
        <v>28</v>
      </c>
      <c r="B18" s="1" t="s">
        <v>34</v>
      </c>
      <c r="C18" s="34"/>
      <c r="D18" s="35"/>
      <c r="E18" s="34"/>
      <c r="F18" s="2"/>
      <c r="G18" s="2"/>
      <c r="H18" s="2"/>
      <c r="I18" s="2"/>
      <c r="J18" s="2"/>
      <c r="K18" s="2"/>
      <c r="L18" s="35">
        <f t="shared" si="0"/>
        <v>0</v>
      </c>
      <c r="M18" s="14">
        <f t="shared" si="1"/>
        <v>0</v>
      </c>
      <c r="N18" s="14">
        <f t="shared" si="2"/>
        <v>0</v>
      </c>
      <c r="O18" s="14">
        <f>H18*C18</f>
        <v>0</v>
      </c>
      <c r="P18" s="14">
        <f t="shared" si="4"/>
        <v>0</v>
      </c>
      <c r="Q18" s="14">
        <f t="shared" si="5"/>
        <v>0</v>
      </c>
    </row>
    <row r="19" spans="1:17" ht="13.5" thickBot="1">
      <c r="A19" s="15"/>
      <c r="B19" s="1"/>
      <c r="C19" s="2"/>
      <c r="D19" s="14"/>
      <c r="E19" s="2"/>
      <c r="F19" s="2"/>
      <c r="G19" s="2"/>
      <c r="H19" s="2"/>
      <c r="I19" s="2"/>
      <c r="J19" s="2"/>
      <c r="K19" s="2"/>
      <c r="L19" s="14"/>
      <c r="M19" s="14"/>
      <c r="N19" s="14"/>
      <c r="O19" s="14"/>
      <c r="P19" s="14"/>
      <c r="Q19" s="14"/>
    </row>
    <row r="20" spans="1:17" ht="13.5" thickBot="1">
      <c r="B20" s="16"/>
      <c r="L20" s="17">
        <f>SUM(L12:L19)</f>
        <v>0</v>
      </c>
      <c r="M20" s="17">
        <f t="shared" ref="M20:Q20" si="6">SUM(M12:M19)</f>
        <v>0</v>
      </c>
      <c r="N20" s="17">
        <f t="shared" si="6"/>
        <v>0</v>
      </c>
      <c r="O20" s="17">
        <f t="shared" si="6"/>
        <v>0</v>
      </c>
      <c r="P20" s="17">
        <f t="shared" si="6"/>
        <v>0</v>
      </c>
      <c r="Q20" s="17">
        <f t="shared" si="6"/>
        <v>0</v>
      </c>
    </row>
    <row r="21" spans="1:17" ht="26.25" thickBot="1">
      <c r="B21" s="36"/>
      <c r="C21" s="37"/>
      <c r="D21" s="39"/>
      <c r="L21" s="7" t="s">
        <v>35</v>
      </c>
      <c r="M21" s="7" t="s">
        <v>36</v>
      </c>
      <c r="N21" s="7" t="s">
        <v>37</v>
      </c>
      <c r="O21" s="7" t="s">
        <v>38</v>
      </c>
      <c r="P21" s="7" t="s">
        <v>39</v>
      </c>
      <c r="Q21" s="7" t="s">
        <v>40</v>
      </c>
    </row>
    <row r="27" spans="1:17" ht="34.5" customHeight="1">
      <c r="A27" s="53" t="s">
        <v>51</v>
      </c>
      <c r="B27" s="53"/>
      <c r="C27" s="53"/>
      <c r="D27" s="53"/>
      <c r="E27" s="53"/>
      <c r="F27" s="53"/>
      <c r="G27" s="53"/>
      <c r="H27" s="53"/>
      <c r="I27" s="53"/>
    </row>
  </sheetData>
  <mergeCells count="11">
    <mergeCell ref="A27:I27"/>
    <mergeCell ref="A1:A4"/>
    <mergeCell ref="B1:M4"/>
    <mergeCell ref="N1:O1"/>
    <mergeCell ref="P1:Q1"/>
    <mergeCell ref="N2:O2"/>
    <mergeCell ref="P2:Q2"/>
    <mergeCell ref="N3:O3"/>
    <mergeCell ref="P3:Q3"/>
    <mergeCell ref="N4:O4"/>
    <mergeCell ref="P4:Q4"/>
  </mergeCells>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Grade of Compliance Range</vt:lpstr>
      <vt:lpstr>Technical Scoring</vt:lpstr>
      <vt:lpstr>Commercial Scoring</vt:lpstr>
      <vt:lpstr>'Technical Scoring'!_Toc146430614</vt:lpstr>
      <vt:lpstr>'Technical Scoring'!_Toc146430621</vt:lpstr>
      <vt:lpstr>'Commercial Scoring'!Print_Area</vt:lpstr>
      <vt:lpstr>'Grade of Compliance Range'!Print_Area</vt:lpstr>
      <vt:lpstr>'Technical Scoring'!Print_Area</vt:lpstr>
      <vt:lpstr>'Commercial Scoring'!Print_Titles</vt:lpstr>
      <vt:lpstr>'Technical Scoring'!Print_Titles</vt:lpstr>
    </vt:vector>
  </TitlesOfParts>
  <Company>MIC1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RFT Scoring Sheet</dc:title>
  <dc:creator>RANA ABDEL KARIM</dc:creator>
  <cp:lastModifiedBy>KHATTAR BAZ</cp:lastModifiedBy>
  <cp:lastPrinted>2025-06-16T16:02:21Z</cp:lastPrinted>
  <dcterms:created xsi:type="dcterms:W3CDTF">2008-10-30T09:34:49Z</dcterms:created>
  <dcterms:modified xsi:type="dcterms:W3CDTF">2025-10-01T15:02:19Z</dcterms:modified>
</cp:coreProperties>
</file>