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shibli\Desktop\Projects\SDWAN\"/>
    </mc:Choice>
  </mc:AlternateContent>
  <bookViews>
    <workbookView xWindow="0" yWindow="0" windowWidth="9000" windowHeight="4200"/>
  </bookViews>
  <sheets>
    <sheet name="SIEM" sheetId="36" r:id="rId1"/>
    <sheet name="Sheet1" sheetId="37" r:id="rId2"/>
  </sheets>
  <definedNames>
    <definedName name="_Toc203136195" localSheetId="0">SIEM!$C$68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1" i="36" l="1"/>
  <c r="F87" i="36"/>
  <c r="L141" i="36" l="1"/>
  <c r="L134" i="36"/>
  <c r="L130" i="36"/>
  <c r="L125" i="36"/>
  <c r="L114" i="36"/>
  <c r="L97" i="36"/>
  <c r="L87" i="36"/>
  <c r="L81" i="36"/>
  <c r="L72" i="36"/>
  <c r="L68" i="36"/>
  <c r="L50" i="36"/>
  <c r="L10" i="36"/>
  <c r="E146" i="36"/>
  <c r="F10" i="36"/>
  <c r="F50" i="36"/>
  <c r="L146" i="36" l="1"/>
  <c r="J141" i="36"/>
  <c r="J134" i="36"/>
  <c r="J130" i="36"/>
  <c r="J125" i="36"/>
  <c r="J114" i="36"/>
  <c r="J97" i="36"/>
  <c r="J87" i="36"/>
  <c r="J81" i="36"/>
  <c r="J72" i="36"/>
  <c r="J68" i="36"/>
  <c r="J50" i="36"/>
  <c r="J10" i="36"/>
  <c r="H10" i="36"/>
  <c r="H141" i="36"/>
  <c r="H134" i="36"/>
  <c r="H130" i="36"/>
  <c r="H125" i="36"/>
  <c r="H114" i="36"/>
  <c r="H97" i="36"/>
  <c r="H87" i="36"/>
  <c r="H81" i="36"/>
  <c r="H72" i="36"/>
  <c r="H68" i="36"/>
  <c r="H50" i="36"/>
  <c r="J146" i="36" l="1"/>
  <c r="H146" i="36"/>
  <c r="F68" i="36" l="1"/>
  <c r="F134" i="36"/>
  <c r="F114" i="36"/>
  <c r="F141" i="36" l="1"/>
  <c r="F130" i="36"/>
  <c r="F125" i="36"/>
  <c r="F97" i="36"/>
  <c r="F72" i="36"/>
  <c r="F146" i="36" l="1"/>
</calcChain>
</file>

<file path=xl/sharedStrings.xml><?xml version="1.0" encoding="utf-8"?>
<sst xmlns="http://schemas.openxmlformats.org/spreadsheetml/2006/main" count="149" uniqueCount="138">
  <si>
    <t>Our Reference</t>
  </si>
  <si>
    <t>Score</t>
  </si>
  <si>
    <t>Killing Points</t>
  </si>
  <si>
    <t>0:Non-comply ; 1:Partially Comply;  2: Fully Comply</t>
  </si>
  <si>
    <t>Scope of Work</t>
  </si>
  <si>
    <t>Provide an on-premise SD-WAN orchestrator hosted in MIC2 data centers</t>
  </si>
  <si>
    <t>Offer multi-tenant architecture</t>
  </si>
  <si>
    <t>Provide all needed licenses (or license models) for SD-WAN controller, CPEs, and analytics</t>
  </si>
  <si>
    <t>Deliver hardware and software (routers, cabling, switches, racks, etc..)</t>
  </si>
  <si>
    <t>Ensure support for:</t>
  </si>
  <si>
    <r>
      <t>o</t>
    </r>
    <r>
      <rPr>
        <sz val="12"/>
        <rFont val="Times New Roman"/>
        <family val="1"/>
      </rPr>
      <t xml:space="preserve">   </t>
    </r>
    <r>
      <rPr>
        <sz val="12"/>
        <rFont val="Calibri"/>
        <family val="2"/>
      </rPr>
      <t>Multi-WAN connectivity (MPLS, broadband, LTE/5G,..) to ensure reliable and flexible data transmission</t>
    </r>
  </si>
  <si>
    <r>
      <t>o</t>
    </r>
    <r>
      <rPr>
        <sz val="12"/>
        <rFont val="Times New Roman"/>
        <family val="1"/>
      </rPr>
      <t xml:space="preserve">   </t>
    </r>
    <r>
      <rPr>
        <sz val="12"/>
        <rFont val="Calibri"/>
        <family val="2"/>
      </rPr>
      <t>SLA-based traffic routing</t>
    </r>
  </si>
  <si>
    <r>
      <t>o</t>
    </r>
    <r>
      <rPr>
        <sz val="12"/>
        <rFont val="Times New Roman"/>
        <family val="1"/>
      </rPr>
      <t xml:space="preserve">   </t>
    </r>
    <r>
      <rPr>
        <sz val="12"/>
        <rFont val="Calibri"/>
        <family val="2"/>
      </rPr>
      <t>VPN, firewall, web filtering</t>
    </r>
  </si>
  <si>
    <r>
      <t>o</t>
    </r>
    <r>
      <rPr>
        <sz val="12"/>
        <rFont val="Times New Roman"/>
        <family val="1"/>
      </rPr>
      <t xml:space="preserve">   </t>
    </r>
    <r>
      <rPr>
        <sz val="12"/>
        <rFont val="Calibri"/>
        <family val="2"/>
      </rPr>
      <t>Zero-touch provisioning</t>
    </r>
  </si>
  <si>
    <r>
      <t>o</t>
    </r>
    <r>
      <rPr>
        <sz val="12"/>
        <rFont val="Times New Roman"/>
        <family val="1"/>
      </rPr>
      <t xml:space="preserve">   </t>
    </r>
    <r>
      <rPr>
        <sz val="12"/>
        <rFont val="Calibri"/>
        <family val="2"/>
      </rPr>
      <t>Multi-tenancy and customer self-service portal</t>
    </r>
  </si>
  <si>
    <t>Provide centralized management and analytics dashboard for managing network policies, configurations, and monitoring</t>
  </si>
  <si>
    <t>Centralized management using a graphical interface</t>
  </si>
  <si>
    <t>Solution must support API interface</t>
  </si>
  <si>
    <t>Unified communications and voice support: Seamless integration and optimization for unified communication and voice applications directly on the SD-WAN routers</t>
  </si>
  <si>
    <t>Secure Web Gateway: Advanced web traffic filtering</t>
  </si>
  <si>
    <t>Firewall as a Service: Cloud-based firewall capabilities</t>
  </si>
  <si>
    <t>Intrusion Detection and Prevention (IDPS): comprehensive threat monitoring and protection</t>
  </si>
  <si>
    <t>Security IPS and URL filtering</t>
  </si>
  <si>
    <t>Support flexible application SLA (packet loss, jitter, latency,..)</t>
  </si>
  <si>
    <t>Application awareness with updated library of 3,000 + applications</t>
  </si>
  <si>
    <t>Application library should include both business applications (Salesforce, office 365, Teams, social media applications such as whatsapp, facebook,..)</t>
  </si>
  <si>
    <t>Traffic shaping:  Capability to enable or disable traffic shaping</t>
  </si>
  <si>
    <t>Threat Prevention: Device should provide next generation firewall capabilities in order to secure and filter user traffic</t>
  </si>
  <si>
    <t>Support local and cloud sandbox analysis support</t>
  </si>
  <si>
    <t>Data Loss prevention features</t>
  </si>
  <si>
    <t xml:space="preserve">SSL Deep inspection that is hardware accelerated </t>
  </si>
  <si>
    <t>Antispam capabilities over SMTP, POP3 &amp; IMAP without external solution</t>
  </si>
  <si>
    <t>IPS Detection capabilities : Signature based detection using real time updated database, at least 6,000 signatures</t>
  </si>
  <si>
    <t>IPS Detection capabilities :Anomaly based detection that is based on thresholds</t>
  </si>
  <si>
    <t xml:space="preserve">Application control </t>
  </si>
  <si>
    <t>Solution should be able to manage local same vendor access points to provide a full secure SD-WAN and access functions for the branch offices</t>
  </si>
  <si>
    <t>Solution should provide SSL VPN tunnel mode for different operating systems</t>
  </si>
  <si>
    <t>Proposed appliance shall support built-in 2 factor authentications services and database using tokens, email and SMS</t>
  </si>
  <si>
    <t>Support dynamic IPSEC VPN</t>
  </si>
  <si>
    <t>Solution should support IPSEC site-to-site VPN and remote user VPN in transparent mode</t>
  </si>
  <si>
    <t>Solution should provide IPV6 IPSEC</t>
  </si>
  <si>
    <t>Solution should provide web filtering content without external solution, devices, or hardware.</t>
  </si>
  <si>
    <t>Solution should be able to enable or disable Web filtering per firewall policy or based on firewall authenticated user groups for both HTTP and HTTPS traffic.</t>
  </si>
  <si>
    <t xml:space="preserve">Solution should be scalable to support connecting up to 10,000 CPE devices </t>
  </si>
  <si>
    <t xml:space="preserve">Deployment Model </t>
  </si>
  <si>
    <t xml:space="preserve">Redundant deployment </t>
  </si>
  <si>
    <t xml:space="preserve">Hardware requirements for orchestrator nodes </t>
  </si>
  <si>
    <t>Network Connectivity (redundant 10G interface,..)</t>
  </si>
  <si>
    <t xml:space="preserve">Security Requirements: hardening, access control, logs </t>
  </si>
  <si>
    <t>Backup and restore capabilities</t>
  </si>
  <si>
    <t>Support horizontal scaling (multi-controller clusters) to handle increasing customer demand without downtime</t>
  </si>
  <si>
    <t>Vendor should detail how new clusters can be added and synchronized without downtime</t>
  </si>
  <si>
    <t>High availability across two MIC2 data center sites</t>
  </si>
  <si>
    <t>Solution must support centralized configuration and policy deployment, and monitoring of all edge devices from the orchestrator</t>
  </si>
  <si>
    <t>Solution must support scheduled updates and automated provisioning workflows</t>
  </si>
  <si>
    <t>Diagrams of deployment architecture</t>
  </si>
  <si>
    <t xml:space="preserve">Redundancy and failover capabilities </t>
  </si>
  <si>
    <t>Resilient SD-WAN architecture:</t>
  </si>
  <si>
    <t>Licensing Model</t>
  </si>
  <si>
    <t>Price licenses per CPE, per throughput tier</t>
  </si>
  <si>
    <t>Perpetual model</t>
  </si>
  <si>
    <t>Include cost over 3 years (including support and maintenance)</t>
  </si>
  <si>
    <t xml:space="preserve">CPE Requirements </t>
  </si>
  <si>
    <t xml:space="preserve">APN provisioning </t>
  </si>
  <si>
    <t>Failover to LTE/5G via MIC2 sims</t>
  </si>
  <si>
    <t>Should support (SIM slot and/or eSIM)</t>
  </si>
  <si>
    <t xml:space="preserve">Support for Zero-Touch provisioning </t>
  </si>
  <si>
    <t>CPE technical specs (throughput, number of WAN ports, LTE failover support, Wi-Fi, etc,..)</t>
  </si>
  <si>
    <t>Indoor and ruggedized versions</t>
  </si>
  <si>
    <t>Multiple CPE models (small, medium, high throughput)</t>
  </si>
  <si>
    <t>Commercial Strategy/ Procurement PLAN</t>
  </si>
  <si>
    <t xml:space="preserve">Packages recommendation and selling prices </t>
  </si>
  <si>
    <t>Customer Segments and Use Cases</t>
  </si>
  <si>
    <t>MIC2 intends to address various B2B segments including but not limited:</t>
  </si>
  <si>
    <t>MIC2 will have the option to provide its customers with different packages.</t>
  </si>
  <si>
    <t xml:space="preserve">Reporting and Analytics </t>
  </si>
  <si>
    <t>Management and Monitoring: Solution must include a management and reporting module to support centralized management.</t>
  </si>
  <si>
    <t>SD-WAN solution must easily connect new SD-WAN gateways and CPE devices to the monitoring system</t>
  </si>
  <si>
    <t>Solution must allow configuration of monitoring parameters and set the threshold values</t>
  </si>
  <si>
    <t>Monitoring and troubleshooting with Multi-Tenancy support.</t>
  </si>
  <si>
    <t xml:space="preserve">Solution should include detailed logging, analytics, reporting device that parse and archive logs. </t>
  </si>
  <si>
    <t>Scalable management solutions, which can scale to manage thousands of devices from a single console.</t>
  </si>
  <si>
    <t>Visibility and Monitoring capabilities, Dashboard and Map view</t>
  </si>
  <si>
    <t xml:space="preserve">Support Zero touch provisioning. </t>
  </si>
  <si>
    <t>The proposed system shall provide high availability clustering features, enabling enhanced reliability.</t>
  </si>
  <si>
    <t>Role-based dashboards for MIC2 and enterprise admins</t>
  </si>
  <si>
    <t>Application visibility reports (usage, violations, QoS drops,..)</t>
  </si>
  <si>
    <t>Alerts (link failures, SLA breaches, threat detection,..)</t>
  </si>
  <si>
    <t xml:space="preserve">Usage stats per customer, branch, CPE, WAN link,.. </t>
  </si>
  <si>
    <t>Solution must provide full zero-touch provisioning capabilities</t>
  </si>
  <si>
    <t xml:space="preserve">Devices to be deployed without on-site configuration </t>
  </si>
  <si>
    <t xml:space="preserve">Support, SLA, and Maintenance </t>
  </si>
  <si>
    <t xml:space="preserve">Bidder must provide 24/7 TAC and local support presence </t>
  </si>
  <si>
    <t>SLA: uptime, response, replacement timelines</t>
  </si>
  <si>
    <t>Software updates and security patches</t>
  </si>
  <si>
    <t>Quarterly health checks and roadmap sessions</t>
  </si>
  <si>
    <t xml:space="preserve">Escalation matrix and support contact points </t>
  </si>
  <si>
    <t>Proactive monitoring and rapid issue resolution</t>
  </si>
  <si>
    <t>Continuous analysis and optimization of network performance</t>
  </si>
  <si>
    <t>Crucial Priority (Severity A) (system down, threat or malware): Immediate response by  phone or email as of the escalation :Resolution time within maximum 4 hours as of the response / 24 hours a day - 7 days a week</t>
  </si>
  <si>
    <t>Average Priority (System Urgent or Severity B):Response by phone or email within maximum 3 hours as of escalation:Resolution time within maximum 6 hours as of the response / 24 hours a day - 7 days a week</t>
  </si>
  <si>
    <t>Not Critical (System is running with no threat):Response by phone or email within maximum 5 hours as of escalation:Resolution by email or phone within maximum 48 hours as of the response -  Site visit upon MIC2’s request</t>
  </si>
  <si>
    <t>Training and Documentation</t>
  </si>
  <si>
    <t>Detailed training for the enterprise B2B team</t>
  </si>
  <si>
    <t>System admin, troubleshooting, provisioning guides</t>
  </si>
  <si>
    <t xml:space="preserve">Customers onboarding playbook </t>
  </si>
  <si>
    <t>Vendor and Bidder qualification</t>
  </si>
  <si>
    <t>Bidder must have the necessary experience in deploying, implementing and managing large-scale solution. To provide at least 3 references (project details and size)</t>
  </si>
  <si>
    <t xml:space="preserve">Bidder must have local support team to answer all the complaints, queries in addition to replace the CPEs if needed </t>
  </si>
  <si>
    <t>Vendor must provide 3 years roadmap for the end-to-end solution</t>
  </si>
  <si>
    <t>Bill of Quantity</t>
  </si>
  <si>
    <t xml:space="preserve">Bidder must provide detailed breakdown of the prices for the orchestrator at MIC2 premises with all the necessary integration elements and licenses </t>
  </si>
  <si>
    <t xml:space="preserve">o Bidder must provide the prices for the CPEs for the requested 3 models that include all the basic requirements:
o Small  (0-500 CPE)
o Medium (0-200 CPE)
o High throughput (0-100 CPE)
</t>
  </si>
  <si>
    <t xml:space="preserve">Bidder need to provide license cost per feature example but not limited:
o Firewall
o Antimalware
o Security 
o App Control
o Web filtering
o Traffic Shaping
o Cloud Storage,..
</t>
  </si>
  <si>
    <t>Bidder must provide breakdown for installation fees for the CPEs per CPE</t>
  </si>
  <si>
    <t>Bidder need to provide the configuration fees for the CPEs per CPE</t>
  </si>
  <si>
    <t xml:space="preserve">Vendor to specify if features like NGFW, IPS , Anti-Malware, Web Filtering, SSL inspection, Cloud Sandbox, and others are:
o Licensed per CPE model
o Licensed per throughput or per tenant
o Available as bundles or per CPE purchase
o Require cloud connectivity or hosted locally
</t>
  </si>
  <si>
    <t xml:space="preserve">Killing Factors </t>
  </si>
  <si>
    <t>Vendor must ensure seamless integration</t>
  </si>
  <si>
    <t xml:space="preserve">At least 3 similar deployment for the solution in similar environment </t>
  </si>
  <si>
    <t>Bidder must have local support team to answer all the complaints, queries in addition to replace the CPEs if needed</t>
  </si>
  <si>
    <t xml:space="preserve">Automated certificate enrollment and profile assignment </t>
  </si>
  <si>
    <t>Detail training plan for network and administrators of the solution include travel and accomdation for 4 engineers</t>
  </si>
  <si>
    <r>
      <t>o</t>
    </r>
    <r>
      <rPr>
        <sz val="11"/>
        <rFont val="Calibri"/>
        <family val="2"/>
      </rPr>
      <t>Branches should keep running based on their current settings even if the central controller/ management console is unreachable or offline.</t>
    </r>
  </si>
  <si>
    <r>
      <t>o</t>
    </r>
    <r>
      <rPr>
        <sz val="11"/>
        <rFont val="Calibri"/>
        <family val="2"/>
      </rPr>
      <t xml:space="preserve">Ability to make configuration changes on individual SD-WAN branch sites if needed </t>
    </r>
  </si>
  <si>
    <r>
      <t>o</t>
    </r>
    <r>
      <rPr>
        <sz val="11"/>
        <rFont val="Calibri"/>
        <family val="2"/>
      </rPr>
      <t>Centralized controller status shouldn’t affect the SD-WAN infrastructure availability , routing, security and user data traffic</t>
    </r>
  </si>
  <si>
    <r>
      <t>o</t>
    </r>
    <r>
      <rPr>
        <sz val="11"/>
        <rFont val="Calibri"/>
        <family val="2"/>
      </rPr>
      <t xml:space="preserve">The Management component should allow segregation of different Tenants with their respective devices with the ability of providing them with full access to manage their devices or read-only access in order to have detailed visibility. </t>
    </r>
  </si>
  <si>
    <r>
      <t>o</t>
    </r>
    <r>
      <rPr>
        <sz val="11"/>
        <rFont val="Calibri"/>
        <family val="2"/>
      </rPr>
      <t>Price commitment over 3 years after PO issuance</t>
    </r>
  </si>
  <si>
    <r>
      <t>o</t>
    </r>
    <r>
      <rPr>
        <sz val="11"/>
        <rFont val="Calibri"/>
        <family val="2"/>
      </rPr>
      <t>Stocking recommendation for startup phase</t>
    </r>
  </si>
  <si>
    <r>
      <t>o</t>
    </r>
    <r>
      <rPr>
        <sz val="11"/>
        <rFont val="Calibri"/>
        <family val="2"/>
      </rPr>
      <t>Lead time estimates for each CPE type</t>
    </r>
  </si>
  <si>
    <r>
      <t>o</t>
    </r>
    <r>
      <rPr>
        <sz val="11"/>
        <rFont val="Calibri"/>
        <family val="2"/>
      </rPr>
      <t>Retail: Branch connectivity with LTE failover</t>
    </r>
  </si>
  <si>
    <r>
      <t>o</t>
    </r>
    <r>
      <rPr>
        <sz val="11"/>
        <rFont val="Calibri"/>
        <family val="2"/>
      </rPr>
      <t>Banking: SLA-guaranteed app performance secure data routing</t>
    </r>
  </si>
  <si>
    <r>
      <t>o</t>
    </r>
    <r>
      <rPr>
        <sz val="11"/>
        <rFont val="Calibri"/>
        <family val="2"/>
      </rPr>
      <t>SMBs: Plug-and-play routers with bundled LTE</t>
    </r>
  </si>
  <si>
    <r>
      <t>o</t>
    </r>
    <r>
      <rPr>
        <sz val="11"/>
        <rFont val="Calibri"/>
        <family val="2"/>
      </rPr>
      <t>Enterprises: Centralized management with API access</t>
    </r>
  </si>
  <si>
    <r>
      <t>o</t>
    </r>
    <r>
      <rPr>
        <sz val="11"/>
        <rFont val="Calibri"/>
        <family val="2"/>
      </rPr>
      <t>Basic Package: VPN IPSec</t>
    </r>
  </si>
  <si>
    <r>
      <t>o</t>
    </r>
    <r>
      <rPr>
        <sz val="11"/>
        <rFont val="Calibri"/>
        <family val="2"/>
      </rPr>
      <t>Silver Package: Anti-Malware, ..</t>
    </r>
  </si>
  <si>
    <r>
      <t>o</t>
    </r>
    <r>
      <rPr>
        <sz val="11"/>
        <rFont val="Calibri"/>
        <family val="2"/>
      </rPr>
      <t>Premium: Web filtering, IPS,  Guaranteed SLA,</t>
    </r>
  </si>
  <si>
    <t>MIC2 is not committing to a bulk CPE purchase upfront. Vendors must offer a flexible procurement model allowing MIC2 to purchase CPEs progressively as customers are on-boarded – it will be back-to-back (after MIC2 gets order from the B2B customers it will put the order with the bidder and payment will be done accordingly)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</si>
</sst>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%"/>
    <numFmt numFmtId="165" formatCode="000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3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2"/>
      <color theme="4" tint="-0.249977111117893"/>
      <name val="Calibri"/>
      <family val="2"/>
      <scheme val="minor"/>
    </font>
    <font>
      <sz val="10"/>
      <name val="Arial"/>
      <family val="2"/>
    </font>
    <font>
      <b/>
      <u/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</font>
    <font>
      <sz val="12"/>
      <name val="Calibri"/>
      <family val="2"/>
    </font>
    <font>
      <sz val="12"/>
      <name val="Times New Roman"/>
      <family val="1"/>
    </font>
    <font>
      <b/>
      <sz val="11"/>
      <color rgb="FF0070C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66"/>
        <bgColor indexed="64"/>
      </patternFill>
    </fill>
    <fill>
      <patternFill patternType="mediumGray">
        <fgColor theme="0" tint="-0.14996795556505021"/>
        <bgColor rgb="FFFFFF66"/>
      </patternFill>
    </fill>
    <fill>
      <patternFill patternType="solid">
        <fgColor rgb="FFFFFF99"/>
        <bgColor indexed="64"/>
      </patternFill>
    </fill>
    <fill>
      <patternFill patternType="mediumGray">
        <fgColor theme="0" tint="-0.34998626667073579"/>
        <bgColor indexed="65"/>
      </patternFill>
    </fill>
    <fill>
      <patternFill patternType="solid">
        <fgColor rgb="FFC00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8" fillId="0" borderId="0"/>
  </cellStyleXfs>
  <cellXfs count="48">
    <xf numFmtId="0" fontId="0" fillId="0" borderId="0" xfId="0"/>
    <xf numFmtId="0" fontId="0" fillId="2" borderId="0" xfId="0" applyFont="1" applyFill="1" applyAlignment="1">
      <alignment horizontal="center" vertical="center"/>
    </xf>
    <xf numFmtId="9" fontId="1" fillId="2" borderId="0" xfId="1" applyFont="1" applyFill="1" applyAlignment="1">
      <alignment horizontal="center" vertical="center"/>
    </xf>
    <xf numFmtId="0" fontId="7" fillId="5" borderId="1" xfId="1" applyNumberFormat="1" applyFont="1" applyFill="1" applyBorder="1" applyAlignment="1">
      <alignment horizontal="center"/>
    </xf>
    <xf numFmtId="9" fontId="7" fillId="4" borderId="1" xfId="1" applyFont="1" applyFill="1" applyBorder="1" applyAlignment="1">
      <alignment horizontal="center"/>
    </xf>
    <xf numFmtId="164" fontId="1" fillId="6" borderId="1" xfId="1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/>
    </xf>
    <xf numFmtId="9" fontId="7" fillId="7" borderId="1" xfId="1" applyFont="1" applyFill="1" applyBorder="1" applyAlignment="1">
      <alignment horizontal="center"/>
    </xf>
    <xf numFmtId="0" fontId="0" fillId="0" borderId="1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0" fillId="0" borderId="0" xfId="0" applyFont="1"/>
    <xf numFmtId="165" fontId="1" fillId="0" borderId="0" xfId="1" applyNumberFormat="1" applyFont="1" applyAlignment="1" applyProtection="1">
      <alignment horizontal="center" vertical="center" wrapText="1"/>
    </xf>
    <xf numFmtId="165" fontId="0" fillId="2" borderId="0" xfId="0" applyNumberFormat="1" applyFont="1" applyFill="1" applyAlignment="1" applyProtection="1">
      <alignment horizontal="center" vertical="center" wrapText="1"/>
    </xf>
    <xf numFmtId="165" fontId="0" fillId="0" borderId="0" xfId="0" applyNumberFormat="1" applyFont="1" applyAlignment="1" applyProtection="1">
      <alignment wrapText="1"/>
    </xf>
    <xf numFmtId="0" fontId="3" fillId="3" borderId="2" xfId="0" applyFont="1" applyFill="1" applyBorder="1" applyAlignment="1">
      <alignment horizontal="center" vertical="center"/>
    </xf>
    <xf numFmtId="165" fontId="2" fillId="2" borderId="0" xfId="0" applyNumberFormat="1" applyFont="1" applyFill="1" applyAlignment="1" applyProtection="1">
      <alignment horizontal="left" vertical="center" wrapText="1"/>
    </xf>
    <xf numFmtId="0" fontId="0" fillId="2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2" fontId="10" fillId="0" borderId="1" xfId="0" applyNumberFormat="1" applyFont="1" applyBorder="1"/>
    <xf numFmtId="0" fontId="7" fillId="4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9" fontId="0" fillId="0" borderId="0" xfId="0" applyNumberFormat="1" applyFont="1" applyAlignment="1">
      <alignment horizontal="center"/>
    </xf>
    <xf numFmtId="0" fontId="0" fillId="0" borderId="1" xfId="0" applyFont="1" applyBorder="1"/>
    <xf numFmtId="165" fontId="12" fillId="0" borderId="0" xfId="1" applyNumberFormat="1" applyFont="1" applyAlignment="1" applyProtection="1">
      <alignment horizontal="center" vertical="center" wrapText="1"/>
    </xf>
    <xf numFmtId="164" fontId="0" fillId="0" borderId="0" xfId="0" applyNumberFormat="1" applyFont="1"/>
    <xf numFmtId="165" fontId="0" fillId="0" borderId="0" xfId="0" applyNumberFormat="1" applyFont="1" applyBorder="1" applyAlignment="1" applyProtection="1">
      <alignment wrapText="1"/>
    </xf>
    <xf numFmtId="165" fontId="0" fillId="0" borderId="1" xfId="0" applyNumberFormat="1" applyFont="1" applyBorder="1" applyAlignment="1" applyProtection="1">
      <alignment wrapText="1"/>
    </xf>
    <xf numFmtId="9" fontId="0" fillId="0" borderId="1" xfId="0" applyNumberFormat="1" applyFont="1" applyBorder="1" applyAlignment="1">
      <alignment horizontal="center"/>
    </xf>
    <xf numFmtId="164" fontId="0" fillId="0" borderId="1" xfId="0" applyNumberFormat="1" applyFont="1" applyBorder="1"/>
    <xf numFmtId="0" fontId="0" fillId="9" borderId="1" xfId="0" applyFont="1" applyFill="1" applyBorder="1" applyAlignment="1">
      <alignment horizontal="center" vertical="center"/>
    </xf>
    <xf numFmtId="0" fontId="1" fillId="6" borderId="1" xfId="1" applyNumberFormat="1" applyFont="1" applyFill="1" applyBorder="1" applyAlignment="1">
      <alignment horizontal="center" vertical="center"/>
    </xf>
    <xf numFmtId="0" fontId="4" fillId="10" borderId="1" xfId="0" applyFont="1" applyFill="1" applyBorder="1" applyAlignment="1">
      <alignment horizontal="center" vertical="center"/>
    </xf>
    <xf numFmtId="165" fontId="11" fillId="10" borderId="1" xfId="0" applyNumberFormat="1" applyFont="1" applyFill="1" applyBorder="1" applyAlignment="1">
      <alignment vertical="center" wrapText="1"/>
    </xf>
    <xf numFmtId="165" fontId="11" fillId="10" borderId="1" xfId="0" applyNumberFormat="1" applyFont="1" applyFill="1" applyBorder="1" applyAlignment="1">
      <alignment vertical="center"/>
    </xf>
    <xf numFmtId="9" fontId="4" fillId="10" borderId="4" xfId="1" applyFont="1" applyFill="1" applyBorder="1" applyAlignment="1">
      <alignment horizontal="center" vertical="center"/>
    </xf>
    <xf numFmtId="10" fontId="6" fillId="3" borderId="1" xfId="1" applyNumberFormat="1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9" fontId="1" fillId="2" borderId="1" xfId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10" fontId="6" fillId="3" borderId="1" xfId="1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  <xf numFmtId="0" fontId="16" fillId="11" borderId="0" xfId="0" applyFont="1" applyFill="1" applyAlignment="1">
      <alignment horizontal="justify" vertical="center"/>
    </xf>
    <xf numFmtId="0" fontId="2" fillId="2" borderId="3" xfId="0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/>
    </xf>
  </cellXfs>
  <cellStyles count="3">
    <cellStyle name="Normal" xfId="0" builtinId="0"/>
    <cellStyle name="Normal 3" xfId="2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79</xdr:row>
      <xdr:rowOff>81880</xdr:rowOff>
    </xdr:from>
    <xdr:to>
      <xdr:col>2</xdr:col>
      <xdr:colOff>6032500</xdr:colOff>
      <xdr:row>80</xdr:row>
      <xdr:rowOff>18355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4917" y="16306130"/>
          <a:ext cx="6032500" cy="33337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M154"/>
  <sheetViews>
    <sheetView tabSelected="1" zoomScale="90" zoomScaleNormal="90" workbookViewId="0">
      <selection activeCell="E100" sqref="E1:E1048576"/>
    </sheetView>
  </sheetViews>
  <sheetFormatPr defaultColWidth="9.140625" defaultRowHeight="15" outlineLevelRow="1" x14ac:dyDescent="0.25"/>
  <cols>
    <col min="1" max="1" width="4.140625" style="11" customWidth="1"/>
    <col min="2" max="2" width="8.140625" style="11" customWidth="1"/>
    <col min="3" max="3" width="154.5703125" style="14" customWidth="1"/>
    <col min="4" max="4" width="12.42578125" style="9" customWidth="1"/>
    <col min="5" max="5" width="20.140625" style="11" customWidth="1"/>
    <col min="6" max="6" width="9.7109375" style="11" customWidth="1"/>
    <col min="7" max="7" width="54.28515625" style="9" bestFit="1" customWidth="1"/>
    <col min="8" max="8" width="9.7109375" style="11" customWidth="1"/>
    <col min="9" max="9" width="51.42578125" style="9" bestFit="1" customWidth="1"/>
    <col min="10" max="10" width="9.7109375" style="11" customWidth="1"/>
    <col min="11" max="11" width="51.42578125" style="9" bestFit="1" customWidth="1"/>
    <col min="12" max="12" width="9.7109375" style="11" customWidth="1"/>
    <col min="13" max="13" width="51.42578125" style="9" bestFit="1" customWidth="1"/>
    <col min="14" max="16384" width="9.140625" style="11"/>
  </cols>
  <sheetData>
    <row r="1" spans="2:13" s="9" customFormat="1" x14ac:dyDescent="0.25">
      <c r="C1" s="12"/>
      <c r="D1" s="1"/>
      <c r="E1" s="2"/>
      <c r="F1" s="46"/>
      <c r="G1" s="46"/>
      <c r="H1" s="46"/>
      <c r="I1" s="46"/>
      <c r="J1" s="46"/>
      <c r="K1" s="46"/>
      <c r="L1" s="46"/>
      <c r="M1" s="46"/>
    </row>
    <row r="2" spans="2:13" s="9" customFormat="1" x14ac:dyDescent="0.25">
      <c r="C2" s="24"/>
      <c r="D2" s="37"/>
      <c r="E2" s="38"/>
      <c r="F2" s="47"/>
      <c r="G2" s="47"/>
      <c r="H2" s="47"/>
      <c r="I2" s="47"/>
      <c r="J2" s="47"/>
      <c r="K2" s="47"/>
      <c r="L2" s="47"/>
      <c r="M2" s="47"/>
    </row>
    <row r="3" spans="2:13" s="9" customFormat="1" x14ac:dyDescent="0.25">
      <c r="B3" s="1"/>
      <c r="C3" s="13"/>
      <c r="D3" s="39"/>
      <c r="E3" s="38"/>
      <c r="F3" s="15" t="s">
        <v>1</v>
      </c>
      <c r="G3" s="15" t="s">
        <v>0</v>
      </c>
      <c r="H3" s="15" t="s">
        <v>1</v>
      </c>
      <c r="I3" s="15" t="s">
        <v>0</v>
      </c>
      <c r="J3" s="15" t="s">
        <v>1</v>
      </c>
      <c r="K3" s="15" t="s">
        <v>0</v>
      </c>
      <c r="L3" s="15" t="s">
        <v>1</v>
      </c>
      <c r="M3" s="15" t="s">
        <v>0</v>
      </c>
    </row>
    <row r="4" spans="2:13" s="9" customFormat="1" x14ac:dyDescent="0.25">
      <c r="B4" s="1"/>
      <c r="C4" s="16" t="s">
        <v>3</v>
      </c>
      <c r="D4" s="40"/>
      <c r="E4" s="41"/>
      <c r="F4" s="36"/>
      <c r="G4" s="36"/>
      <c r="H4" s="36"/>
      <c r="I4" s="36"/>
      <c r="J4" s="36"/>
      <c r="K4" s="36"/>
      <c r="L4" s="36"/>
      <c r="M4" s="36"/>
    </row>
    <row r="5" spans="2:13" s="9" customFormat="1" x14ac:dyDescent="0.25">
      <c r="B5" s="17"/>
      <c r="C5" s="18" t="s">
        <v>2</v>
      </c>
      <c r="D5" s="40"/>
      <c r="E5" s="41"/>
      <c r="F5" s="36"/>
      <c r="G5" s="36"/>
      <c r="H5" s="36"/>
      <c r="I5" s="36"/>
      <c r="J5" s="36"/>
      <c r="K5" s="36"/>
      <c r="L5" s="36"/>
      <c r="M5" s="36"/>
    </row>
    <row r="6" spans="2:13" s="9" customFormat="1" ht="15.75" x14ac:dyDescent="0.25">
      <c r="B6" s="17"/>
      <c r="C6" s="34" t="s">
        <v>118</v>
      </c>
      <c r="D6" s="32"/>
      <c r="E6" s="35"/>
      <c r="F6" s="36"/>
      <c r="G6" s="36"/>
      <c r="H6" s="36"/>
      <c r="I6" s="36"/>
      <c r="J6" s="36"/>
      <c r="K6" s="36"/>
      <c r="L6" s="36"/>
      <c r="M6" s="36"/>
    </row>
    <row r="7" spans="2:13" s="9" customFormat="1" ht="15.75" x14ac:dyDescent="0.25">
      <c r="B7" s="17"/>
      <c r="C7" s="34" t="s">
        <v>119</v>
      </c>
      <c r="D7" s="32"/>
      <c r="E7" s="35"/>
      <c r="F7" s="36"/>
      <c r="G7" s="36"/>
      <c r="H7" s="36"/>
      <c r="I7" s="36"/>
      <c r="J7" s="36"/>
      <c r="K7" s="36"/>
      <c r="L7" s="36"/>
      <c r="M7" s="36"/>
    </row>
    <row r="8" spans="2:13" s="9" customFormat="1" ht="15.75" x14ac:dyDescent="0.25">
      <c r="B8" s="17"/>
      <c r="C8" s="34" t="s">
        <v>120</v>
      </c>
      <c r="D8" s="32"/>
      <c r="E8" s="35"/>
      <c r="F8" s="36"/>
      <c r="G8" s="42"/>
      <c r="H8" s="36"/>
      <c r="I8" s="36"/>
      <c r="J8" s="36"/>
      <c r="K8" s="36"/>
      <c r="L8" s="36"/>
      <c r="M8" s="36"/>
    </row>
    <row r="9" spans="2:13" s="9" customFormat="1" ht="15.75" x14ac:dyDescent="0.25">
      <c r="B9" s="17"/>
      <c r="C9" s="34" t="s">
        <v>109</v>
      </c>
      <c r="D9" s="32"/>
      <c r="E9" s="35"/>
      <c r="F9" s="36"/>
      <c r="G9" s="36"/>
      <c r="H9" s="36"/>
      <c r="I9" s="36"/>
      <c r="J9" s="36"/>
      <c r="K9" s="36"/>
      <c r="L9" s="36"/>
      <c r="M9" s="36"/>
    </row>
    <row r="10" spans="2:13" s="9" customFormat="1" ht="15.75" x14ac:dyDescent="0.25">
      <c r="B10" s="20">
        <v>1</v>
      </c>
      <c r="C10" s="10" t="s">
        <v>4</v>
      </c>
      <c r="D10" s="3"/>
      <c r="E10" s="4">
        <v>0.12</v>
      </c>
      <c r="F10" s="5">
        <f>SUMPRODUCT($D11:$D49,F11:F49)/SUM($D11:$D49)*$E10/2</f>
        <v>0</v>
      </c>
      <c r="G10" s="31"/>
      <c r="H10" s="5">
        <f>SUMPRODUCT($D11:$D49,H11:H49)/SUM($D11:$D49)*$E10/2</f>
        <v>0</v>
      </c>
      <c r="I10" s="31"/>
      <c r="J10" s="5">
        <f>SUMPRODUCT($D11:$D49,J11:J49)/SUM($D11:$D49)*$E10/2</f>
        <v>0</v>
      </c>
      <c r="K10" s="31"/>
      <c r="L10" s="5">
        <f>SUMPRODUCT($D11:$D49,L11:L49)/SUM($D11:$D49)*$E10/2</f>
        <v>0</v>
      </c>
      <c r="M10" s="31"/>
    </row>
    <row r="11" spans="2:13" s="9" customFormat="1" ht="15.75" outlineLevel="1" x14ac:dyDescent="0.25">
      <c r="B11" s="19"/>
      <c r="C11" s="33" t="s">
        <v>5</v>
      </c>
      <c r="D11" s="21">
        <v>1</v>
      </c>
      <c r="E11" s="7"/>
      <c r="F11" s="8">
        <v>0</v>
      </c>
      <c r="G11" s="8"/>
      <c r="H11" s="8">
        <v>0</v>
      </c>
      <c r="I11" s="8"/>
      <c r="J11" s="8">
        <v>0</v>
      </c>
      <c r="K11" s="8"/>
      <c r="L11" s="8">
        <v>0</v>
      </c>
      <c r="M11" s="8"/>
    </row>
    <row r="12" spans="2:13" s="9" customFormat="1" ht="15.75" outlineLevel="1" x14ac:dyDescent="0.25">
      <c r="B12" s="19"/>
      <c r="C12" s="33" t="s">
        <v>6</v>
      </c>
      <c r="D12" s="21">
        <v>2</v>
      </c>
      <c r="E12" s="7"/>
      <c r="F12" s="8">
        <v>0</v>
      </c>
      <c r="G12" s="8"/>
      <c r="H12" s="8">
        <v>0</v>
      </c>
      <c r="I12" s="8"/>
      <c r="J12" s="8">
        <v>0</v>
      </c>
      <c r="K12" s="8"/>
      <c r="L12" s="8">
        <v>0</v>
      </c>
      <c r="M12" s="8"/>
    </row>
    <row r="13" spans="2:13" s="9" customFormat="1" ht="15.75" outlineLevel="1" x14ac:dyDescent="0.25">
      <c r="B13" s="19"/>
      <c r="C13" s="33" t="s">
        <v>7</v>
      </c>
      <c r="D13" s="21">
        <v>2</v>
      </c>
      <c r="E13" s="7"/>
      <c r="F13" s="8">
        <v>0</v>
      </c>
      <c r="G13" s="8"/>
      <c r="H13" s="8">
        <v>0</v>
      </c>
      <c r="I13" s="8"/>
      <c r="J13" s="8">
        <v>0</v>
      </c>
      <c r="K13" s="8"/>
      <c r="L13" s="8">
        <v>0</v>
      </c>
      <c r="M13" s="8"/>
    </row>
    <row r="14" spans="2:13" s="9" customFormat="1" ht="15.75" outlineLevel="1" x14ac:dyDescent="0.25">
      <c r="B14" s="19"/>
      <c r="C14" s="33" t="s">
        <v>8</v>
      </c>
      <c r="D14" s="21">
        <v>2</v>
      </c>
      <c r="E14" s="7"/>
      <c r="F14" s="8">
        <v>0</v>
      </c>
      <c r="G14" s="8"/>
      <c r="H14" s="8">
        <v>0</v>
      </c>
      <c r="I14" s="8"/>
      <c r="J14" s="8">
        <v>0</v>
      </c>
      <c r="K14" s="8"/>
      <c r="L14" s="8"/>
      <c r="M14" s="8"/>
    </row>
    <row r="15" spans="2:13" s="9" customFormat="1" ht="15.75" outlineLevel="1" x14ac:dyDescent="0.25">
      <c r="B15" s="19"/>
      <c r="C15" s="33" t="s">
        <v>9</v>
      </c>
      <c r="D15" s="21">
        <v>2</v>
      </c>
      <c r="E15" s="7"/>
      <c r="F15" s="8">
        <v>0</v>
      </c>
      <c r="G15" s="8"/>
      <c r="H15" s="8">
        <v>0</v>
      </c>
      <c r="I15" s="8"/>
      <c r="J15" s="8">
        <v>0</v>
      </c>
      <c r="K15" s="8"/>
      <c r="L15" s="8"/>
      <c r="M15" s="8"/>
    </row>
    <row r="16" spans="2:13" s="9" customFormat="1" ht="15.75" outlineLevel="1" x14ac:dyDescent="0.25">
      <c r="B16" s="19"/>
      <c r="C16" s="33" t="s">
        <v>10</v>
      </c>
      <c r="D16" s="21">
        <v>2</v>
      </c>
      <c r="E16" s="7"/>
      <c r="F16" s="8">
        <v>0</v>
      </c>
      <c r="G16" s="8"/>
      <c r="H16" s="8">
        <v>0</v>
      </c>
      <c r="I16" s="8"/>
      <c r="J16" s="8">
        <v>0</v>
      </c>
      <c r="K16" s="8"/>
      <c r="L16" s="8"/>
      <c r="M16" s="8"/>
    </row>
    <row r="17" spans="2:13" s="9" customFormat="1" ht="15.75" outlineLevel="1" x14ac:dyDescent="0.25">
      <c r="B17" s="19"/>
      <c r="C17" s="33" t="s">
        <v>11</v>
      </c>
      <c r="D17" s="21">
        <v>2</v>
      </c>
      <c r="E17" s="7"/>
      <c r="F17" s="8">
        <v>0</v>
      </c>
      <c r="G17" s="8"/>
      <c r="H17" s="8">
        <v>0</v>
      </c>
      <c r="I17" s="8"/>
      <c r="J17" s="8">
        <v>0</v>
      </c>
      <c r="K17" s="8"/>
      <c r="L17" s="8"/>
      <c r="M17" s="8"/>
    </row>
    <row r="18" spans="2:13" s="9" customFormat="1" ht="15.75" outlineLevel="1" x14ac:dyDescent="0.25">
      <c r="B18" s="19"/>
      <c r="C18" s="33" t="s">
        <v>12</v>
      </c>
      <c r="D18" s="21">
        <v>2</v>
      </c>
      <c r="E18" s="7"/>
      <c r="F18" s="8">
        <v>0</v>
      </c>
      <c r="G18" s="8"/>
      <c r="H18" s="8">
        <v>0</v>
      </c>
      <c r="I18" s="8"/>
      <c r="J18" s="8">
        <v>0</v>
      </c>
      <c r="K18" s="8"/>
      <c r="L18" s="8"/>
      <c r="M18" s="8"/>
    </row>
    <row r="19" spans="2:13" s="9" customFormat="1" ht="15.75" outlineLevel="1" x14ac:dyDescent="0.25">
      <c r="B19" s="19"/>
      <c r="C19" s="33" t="s">
        <v>13</v>
      </c>
      <c r="D19" s="21">
        <v>2</v>
      </c>
      <c r="E19" s="7"/>
      <c r="F19" s="8">
        <v>0</v>
      </c>
      <c r="G19" s="8"/>
      <c r="H19" s="8">
        <v>0</v>
      </c>
      <c r="I19" s="8"/>
      <c r="J19" s="8">
        <v>0</v>
      </c>
      <c r="K19" s="8"/>
      <c r="L19" s="8"/>
      <c r="M19" s="8"/>
    </row>
    <row r="20" spans="2:13" s="9" customFormat="1" ht="15.75" outlineLevel="1" x14ac:dyDescent="0.25">
      <c r="B20" s="19"/>
      <c r="C20" s="33" t="s">
        <v>14</v>
      </c>
      <c r="D20" s="21">
        <v>2</v>
      </c>
      <c r="E20" s="7"/>
      <c r="F20" s="8">
        <v>0</v>
      </c>
      <c r="G20" s="8"/>
      <c r="H20" s="8">
        <v>0</v>
      </c>
      <c r="I20" s="8"/>
      <c r="J20" s="8">
        <v>0</v>
      </c>
      <c r="K20" s="8"/>
      <c r="L20" s="8"/>
      <c r="M20" s="8"/>
    </row>
    <row r="21" spans="2:13" s="9" customFormat="1" ht="15.75" outlineLevel="1" x14ac:dyDescent="0.25">
      <c r="B21" s="19"/>
      <c r="C21" s="33" t="s">
        <v>15</v>
      </c>
      <c r="D21" s="21">
        <v>2</v>
      </c>
      <c r="E21" s="7"/>
      <c r="F21" s="8">
        <v>0</v>
      </c>
      <c r="G21" s="8"/>
      <c r="H21" s="8">
        <v>0</v>
      </c>
      <c r="I21" s="8"/>
      <c r="J21" s="8">
        <v>0</v>
      </c>
      <c r="K21" s="8"/>
      <c r="L21" s="8"/>
      <c r="M21" s="8"/>
    </row>
    <row r="22" spans="2:13" s="9" customFormat="1" ht="15.75" outlineLevel="1" x14ac:dyDescent="0.25">
      <c r="B22" s="19"/>
      <c r="C22" s="33" t="s">
        <v>16</v>
      </c>
      <c r="D22" s="21">
        <v>2</v>
      </c>
      <c r="E22" s="7"/>
      <c r="F22" s="8">
        <v>0</v>
      </c>
      <c r="G22" s="8"/>
      <c r="H22" s="8">
        <v>0</v>
      </c>
      <c r="I22" s="8"/>
      <c r="J22" s="8">
        <v>0</v>
      </c>
      <c r="K22" s="8"/>
      <c r="L22" s="8"/>
      <c r="M22" s="8"/>
    </row>
    <row r="23" spans="2:13" s="9" customFormat="1" ht="15.75" outlineLevel="1" x14ac:dyDescent="0.25">
      <c r="B23" s="19"/>
      <c r="C23" s="33" t="s">
        <v>17</v>
      </c>
      <c r="D23" s="21">
        <v>2</v>
      </c>
      <c r="E23" s="7"/>
      <c r="F23" s="8">
        <v>0</v>
      </c>
      <c r="G23" s="8"/>
      <c r="H23" s="8">
        <v>0</v>
      </c>
      <c r="I23" s="8"/>
      <c r="J23" s="8">
        <v>0</v>
      </c>
      <c r="K23" s="8"/>
      <c r="L23" s="8"/>
      <c r="M23" s="8"/>
    </row>
    <row r="24" spans="2:13" s="9" customFormat="1" ht="31.5" outlineLevel="1" x14ac:dyDescent="0.25">
      <c r="B24" s="19"/>
      <c r="C24" s="33" t="s">
        <v>18</v>
      </c>
      <c r="D24" s="21">
        <v>2</v>
      </c>
      <c r="E24" s="7"/>
      <c r="F24" s="8">
        <v>0</v>
      </c>
      <c r="G24" s="8"/>
      <c r="H24" s="8">
        <v>0</v>
      </c>
      <c r="I24" s="8"/>
      <c r="J24" s="8">
        <v>0</v>
      </c>
      <c r="K24" s="8"/>
      <c r="L24" s="8"/>
      <c r="M24" s="8"/>
    </row>
    <row r="25" spans="2:13" s="9" customFormat="1" ht="15.75" outlineLevel="1" x14ac:dyDescent="0.25">
      <c r="B25" s="19"/>
      <c r="C25" s="33" t="s">
        <v>19</v>
      </c>
      <c r="D25" s="21">
        <v>2</v>
      </c>
      <c r="E25" s="7"/>
      <c r="F25" s="8">
        <v>0</v>
      </c>
      <c r="G25" s="8"/>
      <c r="H25" s="8">
        <v>0</v>
      </c>
      <c r="I25" s="8"/>
      <c r="J25" s="8">
        <v>0</v>
      </c>
      <c r="K25" s="8"/>
      <c r="L25" s="8"/>
      <c r="M25" s="8"/>
    </row>
    <row r="26" spans="2:13" s="9" customFormat="1" ht="15.75" outlineLevel="1" x14ac:dyDescent="0.25">
      <c r="B26" s="19"/>
      <c r="C26" s="33" t="s">
        <v>20</v>
      </c>
      <c r="D26" s="21">
        <v>2</v>
      </c>
      <c r="E26" s="7"/>
      <c r="F26" s="8">
        <v>0</v>
      </c>
      <c r="G26" s="8"/>
      <c r="H26" s="8">
        <v>0</v>
      </c>
      <c r="I26" s="8"/>
      <c r="J26" s="8">
        <v>0</v>
      </c>
      <c r="K26" s="8"/>
      <c r="L26" s="8"/>
      <c r="M26" s="8"/>
    </row>
    <row r="27" spans="2:13" s="9" customFormat="1" ht="15.75" outlineLevel="1" x14ac:dyDescent="0.25">
      <c r="B27" s="19"/>
      <c r="C27" s="33" t="s">
        <v>21</v>
      </c>
      <c r="D27" s="21">
        <v>2</v>
      </c>
      <c r="E27" s="7"/>
      <c r="F27" s="8">
        <v>0</v>
      </c>
      <c r="G27" s="8"/>
      <c r="H27" s="8">
        <v>0</v>
      </c>
      <c r="I27" s="8"/>
      <c r="J27" s="8">
        <v>0</v>
      </c>
      <c r="K27" s="8"/>
      <c r="L27" s="8"/>
      <c r="M27" s="8"/>
    </row>
    <row r="28" spans="2:13" s="9" customFormat="1" ht="15.75" outlineLevel="1" x14ac:dyDescent="0.25">
      <c r="B28" s="19"/>
      <c r="C28" s="33" t="s">
        <v>22</v>
      </c>
      <c r="D28" s="21">
        <v>2</v>
      </c>
      <c r="E28" s="7"/>
      <c r="F28" s="8">
        <v>0</v>
      </c>
      <c r="G28" s="8"/>
      <c r="H28" s="8">
        <v>0</v>
      </c>
      <c r="I28" s="8"/>
      <c r="J28" s="8">
        <v>0</v>
      </c>
      <c r="K28" s="8"/>
      <c r="L28" s="8"/>
      <c r="M28" s="8"/>
    </row>
    <row r="29" spans="2:13" s="9" customFormat="1" ht="15.75" outlineLevel="1" x14ac:dyDescent="0.25">
      <c r="B29" s="19"/>
      <c r="C29" s="33" t="s">
        <v>23</v>
      </c>
      <c r="D29" s="21">
        <v>2</v>
      </c>
      <c r="E29" s="7"/>
      <c r="F29" s="8">
        <v>0</v>
      </c>
      <c r="G29" s="8"/>
      <c r="H29" s="8">
        <v>0</v>
      </c>
      <c r="I29" s="8"/>
      <c r="J29" s="8">
        <v>0</v>
      </c>
      <c r="K29" s="8"/>
      <c r="L29" s="8"/>
      <c r="M29" s="8"/>
    </row>
    <row r="30" spans="2:13" s="9" customFormat="1" ht="15.75" outlineLevel="1" x14ac:dyDescent="0.25">
      <c r="B30" s="19"/>
      <c r="C30" s="33" t="s">
        <v>24</v>
      </c>
      <c r="D30" s="21">
        <v>2</v>
      </c>
      <c r="E30" s="7"/>
      <c r="F30" s="8">
        <v>0</v>
      </c>
      <c r="G30" s="8"/>
      <c r="H30" s="8">
        <v>0</v>
      </c>
      <c r="I30" s="8"/>
      <c r="J30" s="8">
        <v>0</v>
      </c>
      <c r="K30" s="8"/>
      <c r="L30" s="8"/>
      <c r="M30" s="8"/>
    </row>
    <row r="31" spans="2:13" s="9" customFormat="1" ht="15.75" outlineLevel="1" x14ac:dyDescent="0.25">
      <c r="B31" s="19"/>
      <c r="C31" s="33" t="s">
        <v>25</v>
      </c>
      <c r="D31" s="21">
        <v>2</v>
      </c>
      <c r="E31" s="7"/>
      <c r="F31" s="8">
        <v>0</v>
      </c>
      <c r="G31" s="8"/>
      <c r="H31" s="8">
        <v>0</v>
      </c>
      <c r="I31" s="8"/>
      <c r="J31" s="8">
        <v>0</v>
      </c>
      <c r="K31" s="8"/>
      <c r="L31" s="8"/>
      <c r="M31" s="8"/>
    </row>
    <row r="32" spans="2:13" s="9" customFormat="1" ht="15.75" outlineLevel="1" x14ac:dyDescent="0.25">
      <c r="B32" s="19"/>
      <c r="C32" s="33" t="s">
        <v>26</v>
      </c>
      <c r="D32" s="21">
        <v>2</v>
      </c>
      <c r="E32" s="7"/>
      <c r="F32" s="8">
        <v>0</v>
      </c>
      <c r="G32" s="8"/>
      <c r="H32" s="8">
        <v>0</v>
      </c>
      <c r="I32" s="8"/>
      <c r="J32" s="8">
        <v>0</v>
      </c>
      <c r="K32" s="8"/>
      <c r="L32" s="8"/>
      <c r="M32" s="8"/>
    </row>
    <row r="33" spans="2:13" s="9" customFormat="1" ht="15.75" outlineLevel="1" x14ac:dyDescent="0.25">
      <c r="B33" s="19"/>
      <c r="C33" s="33" t="s">
        <v>27</v>
      </c>
      <c r="D33" s="21">
        <v>2</v>
      </c>
      <c r="E33" s="7"/>
      <c r="F33" s="8">
        <v>0</v>
      </c>
      <c r="G33" s="8"/>
      <c r="H33" s="8">
        <v>0</v>
      </c>
      <c r="I33" s="8"/>
      <c r="J33" s="8">
        <v>0</v>
      </c>
      <c r="K33" s="8"/>
      <c r="L33" s="8"/>
      <c r="M33" s="8"/>
    </row>
    <row r="34" spans="2:13" s="9" customFormat="1" ht="15.75" outlineLevel="1" x14ac:dyDescent="0.25">
      <c r="B34" s="19"/>
      <c r="C34" s="33" t="s">
        <v>28</v>
      </c>
      <c r="D34" s="21">
        <v>2</v>
      </c>
      <c r="E34" s="7"/>
      <c r="F34" s="8">
        <v>0</v>
      </c>
      <c r="G34" s="8"/>
      <c r="H34" s="8">
        <v>0</v>
      </c>
      <c r="I34" s="8"/>
      <c r="J34" s="8">
        <v>0</v>
      </c>
      <c r="K34" s="8"/>
      <c r="L34" s="8"/>
      <c r="M34" s="8"/>
    </row>
    <row r="35" spans="2:13" s="9" customFormat="1" ht="15.75" outlineLevel="1" x14ac:dyDescent="0.25">
      <c r="B35" s="19"/>
      <c r="C35" s="33" t="s">
        <v>29</v>
      </c>
      <c r="D35" s="21">
        <v>2</v>
      </c>
      <c r="E35" s="7"/>
      <c r="F35" s="8">
        <v>0</v>
      </c>
      <c r="G35" s="8"/>
      <c r="H35" s="8">
        <v>0</v>
      </c>
      <c r="I35" s="8"/>
      <c r="J35" s="8">
        <v>0</v>
      </c>
      <c r="K35" s="8"/>
      <c r="L35" s="8"/>
      <c r="M35" s="8"/>
    </row>
    <row r="36" spans="2:13" s="9" customFormat="1" ht="15.75" outlineLevel="1" x14ac:dyDescent="0.25">
      <c r="B36" s="19"/>
      <c r="C36" s="33" t="s">
        <v>30</v>
      </c>
      <c r="D36" s="21">
        <v>2</v>
      </c>
      <c r="E36" s="7"/>
      <c r="F36" s="8">
        <v>0</v>
      </c>
      <c r="G36" s="8"/>
      <c r="H36" s="8">
        <v>0</v>
      </c>
      <c r="I36" s="8"/>
      <c r="J36" s="8">
        <v>0</v>
      </c>
      <c r="K36" s="8"/>
      <c r="L36" s="8"/>
      <c r="M36" s="8"/>
    </row>
    <row r="37" spans="2:13" s="9" customFormat="1" ht="15.75" outlineLevel="1" x14ac:dyDescent="0.25">
      <c r="B37" s="19"/>
      <c r="C37" s="33" t="s">
        <v>31</v>
      </c>
      <c r="D37" s="21">
        <v>2</v>
      </c>
      <c r="E37" s="7"/>
      <c r="F37" s="8">
        <v>0</v>
      </c>
      <c r="G37" s="8"/>
      <c r="H37" s="8">
        <v>0</v>
      </c>
      <c r="I37" s="8"/>
      <c r="J37" s="8">
        <v>0</v>
      </c>
      <c r="K37" s="8"/>
      <c r="L37" s="8"/>
      <c r="M37" s="8"/>
    </row>
    <row r="38" spans="2:13" s="9" customFormat="1" ht="15.75" outlineLevel="1" x14ac:dyDescent="0.25">
      <c r="B38" s="19"/>
      <c r="C38" s="33" t="s">
        <v>32</v>
      </c>
      <c r="D38" s="21">
        <v>2</v>
      </c>
      <c r="E38" s="7"/>
      <c r="F38" s="8">
        <v>0</v>
      </c>
      <c r="G38" s="8"/>
      <c r="H38" s="8">
        <v>0</v>
      </c>
      <c r="I38" s="8"/>
      <c r="J38" s="8">
        <v>0</v>
      </c>
      <c r="K38" s="8"/>
      <c r="L38" s="8"/>
      <c r="M38" s="8"/>
    </row>
    <row r="39" spans="2:13" s="9" customFormat="1" ht="15.75" outlineLevel="1" x14ac:dyDescent="0.25">
      <c r="B39" s="19"/>
      <c r="C39" s="33" t="s">
        <v>33</v>
      </c>
      <c r="D39" s="21">
        <v>2</v>
      </c>
      <c r="E39" s="7"/>
      <c r="F39" s="8">
        <v>0</v>
      </c>
      <c r="G39" s="8"/>
      <c r="H39" s="8">
        <v>0</v>
      </c>
      <c r="I39" s="8"/>
      <c r="J39" s="8">
        <v>0</v>
      </c>
      <c r="K39" s="8"/>
      <c r="L39" s="8"/>
      <c r="M39" s="8"/>
    </row>
    <row r="40" spans="2:13" s="9" customFormat="1" ht="15.75" outlineLevel="1" x14ac:dyDescent="0.25">
      <c r="B40" s="19"/>
      <c r="C40" s="33" t="s">
        <v>34</v>
      </c>
      <c r="D40" s="21">
        <v>2</v>
      </c>
      <c r="E40" s="7"/>
      <c r="F40" s="8">
        <v>0</v>
      </c>
      <c r="G40" s="8"/>
      <c r="H40" s="8">
        <v>0</v>
      </c>
      <c r="I40" s="8"/>
      <c r="J40" s="8">
        <v>0</v>
      </c>
      <c r="K40" s="8"/>
      <c r="L40" s="8"/>
      <c r="M40" s="8"/>
    </row>
    <row r="41" spans="2:13" s="9" customFormat="1" ht="15.75" outlineLevel="1" x14ac:dyDescent="0.25">
      <c r="B41" s="19"/>
      <c r="C41" s="33" t="s">
        <v>35</v>
      </c>
      <c r="D41" s="21">
        <v>2</v>
      </c>
      <c r="E41" s="7"/>
      <c r="F41" s="8">
        <v>0</v>
      </c>
      <c r="G41" s="8"/>
      <c r="H41" s="8">
        <v>0</v>
      </c>
      <c r="I41" s="8"/>
      <c r="J41" s="8">
        <v>0</v>
      </c>
      <c r="K41" s="8"/>
      <c r="L41" s="8"/>
      <c r="M41" s="8"/>
    </row>
    <row r="42" spans="2:13" s="9" customFormat="1" ht="15.75" outlineLevel="1" x14ac:dyDescent="0.25">
      <c r="B42" s="19"/>
      <c r="C42" s="33" t="s">
        <v>36</v>
      </c>
      <c r="D42" s="21">
        <v>2</v>
      </c>
      <c r="E42" s="7"/>
      <c r="F42" s="8">
        <v>0</v>
      </c>
      <c r="G42" s="8"/>
      <c r="H42" s="8">
        <v>0</v>
      </c>
      <c r="I42" s="8"/>
      <c r="J42" s="8">
        <v>0</v>
      </c>
      <c r="K42" s="8"/>
      <c r="L42" s="8"/>
      <c r="M42" s="8"/>
    </row>
    <row r="43" spans="2:13" s="9" customFormat="1" ht="15.75" outlineLevel="1" x14ac:dyDescent="0.25">
      <c r="B43" s="19"/>
      <c r="C43" s="33" t="s">
        <v>37</v>
      </c>
      <c r="D43" s="21">
        <v>2</v>
      </c>
      <c r="E43" s="7"/>
      <c r="F43" s="8">
        <v>0</v>
      </c>
      <c r="G43" s="8"/>
      <c r="H43" s="8">
        <v>0</v>
      </c>
      <c r="I43" s="8"/>
      <c r="J43" s="8">
        <v>0</v>
      </c>
      <c r="K43" s="8"/>
      <c r="L43" s="8"/>
      <c r="M43" s="8"/>
    </row>
    <row r="44" spans="2:13" s="9" customFormat="1" ht="15.75" outlineLevel="1" x14ac:dyDescent="0.25">
      <c r="B44" s="19"/>
      <c r="C44" s="33" t="s">
        <v>38</v>
      </c>
      <c r="D44" s="21">
        <v>2</v>
      </c>
      <c r="E44" s="7"/>
      <c r="F44" s="8">
        <v>0</v>
      </c>
      <c r="G44" s="8"/>
      <c r="H44" s="8">
        <v>0</v>
      </c>
      <c r="I44" s="8"/>
      <c r="J44" s="8">
        <v>0</v>
      </c>
      <c r="K44" s="8"/>
      <c r="L44" s="8"/>
      <c r="M44" s="8"/>
    </row>
    <row r="45" spans="2:13" s="9" customFormat="1" ht="15.75" outlineLevel="1" x14ac:dyDescent="0.25">
      <c r="B45" s="19"/>
      <c r="C45" s="33" t="s">
        <v>39</v>
      </c>
      <c r="D45" s="21">
        <v>2</v>
      </c>
      <c r="E45" s="7"/>
      <c r="F45" s="8">
        <v>0</v>
      </c>
      <c r="G45" s="8"/>
      <c r="H45" s="8">
        <v>0</v>
      </c>
      <c r="I45" s="8"/>
      <c r="J45" s="8">
        <v>0</v>
      </c>
      <c r="K45" s="8"/>
      <c r="L45" s="8"/>
      <c r="M45" s="8"/>
    </row>
    <row r="46" spans="2:13" s="9" customFormat="1" ht="15.75" outlineLevel="1" x14ac:dyDescent="0.25">
      <c r="B46" s="19"/>
      <c r="C46" s="33" t="s">
        <v>40</v>
      </c>
      <c r="D46" s="21">
        <v>2</v>
      </c>
      <c r="E46" s="7"/>
      <c r="F46" s="8">
        <v>0</v>
      </c>
      <c r="G46" s="8"/>
      <c r="H46" s="8">
        <v>0</v>
      </c>
      <c r="I46" s="8"/>
      <c r="J46" s="8">
        <v>0</v>
      </c>
      <c r="K46" s="8"/>
      <c r="L46" s="8"/>
      <c r="M46" s="8"/>
    </row>
    <row r="47" spans="2:13" s="9" customFormat="1" ht="15.75" outlineLevel="1" x14ac:dyDescent="0.25">
      <c r="B47" s="19"/>
      <c r="C47" s="33" t="s">
        <v>41</v>
      </c>
      <c r="D47" s="21">
        <v>2</v>
      </c>
      <c r="E47" s="7"/>
      <c r="F47" s="8">
        <v>0</v>
      </c>
      <c r="G47" s="8"/>
      <c r="H47" s="8">
        <v>0</v>
      </c>
      <c r="I47" s="8"/>
      <c r="J47" s="8">
        <v>0</v>
      </c>
      <c r="K47" s="8"/>
      <c r="L47" s="8"/>
      <c r="M47" s="8"/>
    </row>
    <row r="48" spans="2:13" s="9" customFormat="1" ht="15.75" outlineLevel="1" x14ac:dyDescent="0.25">
      <c r="B48" s="19"/>
      <c r="C48" s="33" t="s">
        <v>42</v>
      </c>
      <c r="D48" s="21">
        <v>2</v>
      </c>
      <c r="E48" s="7"/>
      <c r="F48" s="8">
        <v>0</v>
      </c>
      <c r="G48" s="8"/>
      <c r="H48" s="8">
        <v>0</v>
      </c>
      <c r="I48" s="8"/>
      <c r="J48" s="8">
        <v>0</v>
      </c>
      <c r="K48" s="8"/>
      <c r="L48" s="8"/>
      <c r="M48" s="8"/>
    </row>
    <row r="49" spans="2:13" s="9" customFormat="1" ht="15.75" outlineLevel="1" x14ac:dyDescent="0.25">
      <c r="B49" s="19"/>
      <c r="C49" s="33" t="s">
        <v>43</v>
      </c>
      <c r="D49" s="21">
        <v>2</v>
      </c>
      <c r="E49" s="7"/>
      <c r="F49" s="8">
        <v>0</v>
      </c>
      <c r="G49" s="8"/>
      <c r="H49" s="8">
        <v>0</v>
      </c>
      <c r="I49" s="8"/>
      <c r="J49" s="8">
        <v>0</v>
      </c>
      <c r="K49" s="8"/>
      <c r="L49" s="8"/>
      <c r="M49" s="8"/>
    </row>
    <row r="50" spans="2:13" s="9" customFormat="1" ht="15.75" x14ac:dyDescent="0.25">
      <c r="B50" s="20">
        <v>2</v>
      </c>
      <c r="C50" s="10" t="s">
        <v>44</v>
      </c>
      <c r="D50" s="3"/>
      <c r="E50" s="4">
        <v>0.09</v>
      </c>
      <c r="F50" s="5">
        <f>SUMPRODUCT($D51:$D67,F51:F67)/SUM($D51:$D67)*$E50/2</f>
        <v>0</v>
      </c>
      <c r="G50" s="5"/>
      <c r="H50" s="5">
        <f>SUMPRODUCT($D51:$D67,H51:H67)/SUM($D51:$D67)*$E50/2</f>
        <v>0</v>
      </c>
      <c r="I50" s="5"/>
      <c r="J50" s="5">
        <f>SUMPRODUCT($D51:$D67,J51:J67)/SUM($D51:$D67)*$E50/2</f>
        <v>0</v>
      </c>
      <c r="K50" s="5"/>
      <c r="L50" s="5">
        <f>SUMPRODUCT($D51:$D67,L51:L67)/SUM($D51:$D67)*$E50/2</f>
        <v>0</v>
      </c>
      <c r="M50" s="5"/>
    </row>
    <row r="51" spans="2:13" s="9" customFormat="1" ht="15.75" outlineLevel="1" x14ac:dyDescent="0.25">
      <c r="B51" s="19"/>
      <c r="C51" s="33" t="s">
        <v>45</v>
      </c>
      <c r="D51" s="6">
        <v>2</v>
      </c>
      <c r="E51" s="7"/>
      <c r="F51" s="8">
        <v>0</v>
      </c>
      <c r="G51" s="8"/>
      <c r="H51" s="8">
        <v>0</v>
      </c>
      <c r="I51" s="8"/>
      <c r="J51" s="8">
        <v>0</v>
      </c>
      <c r="K51" s="8"/>
      <c r="L51" s="8">
        <v>0</v>
      </c>
      <c r="M51" s="8"/>
    </row>
    <row r="52" spans="2:13" s="9" customFormat="1" ht="15.75" outlineLevel="1" x14ac:dyDescent="0.25">
      <c r="B52" s="19"/>
      <c r="C52" s="33" t="s">
        <v>46</v>
      </c>
      <c r="D52" s="6">
        <v>2</v>
      </c>
      <c r="E52" s="7"/>
      <c r="F52" s="8">
        <v>0</v>
      </c>
      <c r="G52" s="8"/>
      <c r="H52" s="8">
        <v>0</v>
      </c>
      <c r="I52" s="8"/>
      <c r="J52" s="8">
        <v>0</v>
      </c>
      <c r="K52" s="8"/>
      <c r="L52" s="8">
        <v>0</v>
      </c>
      <c r="M52" s="8"/>
    </row>
    <row r="53" spans="2:13" s="9" customFormat="1" ht="15.75" outlineLevel="1" x14ac:dyDescent="0.25">
      <c r="B53" s="19"/>
      <c r="C53" s="33" t="s">
        <v>47</v>
      </c>
      <c r="D53" s="6">
        <v>2</v>
      </c>
      <c r="E53" s="7"/>
      <c r="F53" s="8">
        <v>0</v>
      </c>
      <c r="G53" s="8"/>
      <c r="H53" s="8">
        <v>0</v>
      </c>
      <c r="I53" s="8"/>
      <c r="J53" s="8">
        <v>0</v>
      </c>
      <c r="K53" s="8"/>
      <c r="L53" s="8">
        <v>0</v>
      </c>
      <c r="M53" s="8"/>
    </row>
    <row r="54" spans="2:13" s="9" customFormat="1" ht="15.75" outlineLevel="1" x14ac:dyDescent="0.25">
      <c r="B54" s="19"/>
      <c r="C54" s="33" t="s">
        <v>48</v>
      </c>
      <c r="D54" s="6">
        <v>2</v>
      </c>
      <c r="E54" s="7"/>
      <c r="F54" s="8">
        <v>0</v>
      </c>
      <c r="G54" s="8"/>
      <c r="H54" s="8">
        <v>0</v>
      </c>
      <c r="I54" s="8"/>
      <c r="J54" s="8">
        <v>0</v>
      </c>
      <c r="K54" s="8"/>
      <c r="L54" s="8">
        <v>0</v>
      </c>
      <c r="M54" s="8"/>
    </row>
    <row r="55" spans="2:13" s="9" customFormat="1" ht="15.75" outlineLevel="1" x14ac:dyDescent="0.25">
      <c r="B55" s="19"/>
      <c r="C55" s="33" t="s">
        <v>49</v>
      </c>
      <c r="D55" s="21">
        <v>2</v>
      </c>
      <c r="E55" s="7"/>
      <c r="F55" s="8">
        <v>0</v>
      </c>
      <c r="G55" s="8"/>
      <c r="H55" s="8">
        <v>0</v>
      </c>
      <c r="I55" s="8"/>
      <c r="J55" s="8">
        <v>0</v>
      </c>
      <c r="K55" s="8"/>
      <c r="L55" s="8">
        <v>0</v>
      </c>
      <c r="M55" s="8"/>
    </row>
    <row r="56" spans="2:13" s="9" customFormat="1" ht="15.75" outlineLevel="1" x14ac:dyDescent="0.25">
      <c r="B56" s="19"/>
      <c r="C56" s="33" t="s">
        <v>50</v>
      </c>
      <c r="D56" s="21">
        <v>2</v>
      </c>
      <c r="E56" s="7"/>
      <c r="F56" s="8">
        <v>0</v>
      </c>
      <c r="G56" s="44"/>
      <c r="H56" s="8">
        <v>0</v>
      </c>
      <c r="I56" s="8"/>
      <c r="J56" s="8">
        <v>0</v>
      </c>
      <c r="K56" s="8"/>
      <c r="L56" s="8">
        <v>0</v>
      </c>
      <c r="M56" s="8"/>
    </row>
    <row r="57" spans="2:13" s="9" customFormat="1" ht="15.75" outlineLevel="1" x14ac:dyDescent="0.25">
      <c r="B57" s="19"/>
      <c r="C57" s="33" t="s">
        <v>51</v>
      </c>
      <c r="D57" s="21">
        <v>2</v>
      </c>
      <c r="E57" s="7"/>
      <c r="F57" s="8">
        <v>0</v>
      </c>
      <c r="G57" s="8"/>
      <c r="H57" s="8">
        <v>0</v>
      </c>
      <c r="I57" s="8"/>
      <c r="J57" s="8">
        <v>0</v>
      </c>
      <c r="K57" s="8"/>
      <c r="L57" s="8">
        <v>0</v>
      </c>
      <c r="M57" s="8"/>
    </row>
    <row r="58" spans="2:13" s="9" customFormat="1" ht="15.75" outlineLevel="1" x14ac:dyDescent="0.25">
      <c r="B58" s="19"/>
      <c r="C58" s="33" t="s">
        <v>52</v>
      </c>
      <c r="D58" s="21">
        <v>2</v>
      </c>
      <c r="E58" s="7"/>
      <c r="F58" s="8">
        <v>0</v>
      </c>
      <c r="G58" s="8"/>
      <c r="H58" s="8">
        <v>0</v>
      </c>
      <c r="I58" s="8"/>
      <c r="J58" s="8">
        <v>0</v>
      </c>
      <c r="K58" s="8"/>
      <c r="L58" s="8">
        <v>0</v>
      </c>
      <c r="M58" s="8"/>
    </row>
    <row r="59" spans="2:13" s="9" customFormat="1" ht="15.75" outlineLevel="1" x14ac:dyDescent="0.25">
      <c r="B59" s="19"/>
      <c r="C59" s="33" t="s">
        <v>53</v>
      </c>
      <c r="D59" s="21">
        <v>2</v>
      </c>
      <c r="E59" s="7"/>
      <c r="F59" s="8">
        <v>0</v>
      </c>
      <c r="G59" s="8"/>
      <c r="H59" s="8">
        <v>0</v>
      </c>
      <c r="I59" s="8"/>
      <c r="J59" s="8">
        <v>0</v>
      </c>
      <c r="K59" s="8"/>
      <c r="L59" s="8">
        <v>0</v>
      </c>
      <c r="M59" s="8"/>
    </row>
    <row r="60" spans="2:13" s="9" customFormat="1" ht="15.75" outlineLevel="1" x14ac:dyDescent="0.25">
      <c r="B60" s="19"/>
      <c r="C60" s="33" t="s">
        <v>54</v>
      </c>
      <c r="D60" s="21">
        <v>2</v>
      </c>
      <c r="E60" s="7"/>
      <c r="F60" s="8">
        <v>0</v>
      </c>
      <c r="G60" s="8"/>
      <c r="H60" s="8">
        <v>0</v>
      </c>
      <c r="I60" s="8"/>
      <c r="J60" s="8">
        <v>0</v>
      </c>
      <c r="K60" s="8"/>
      <c r="L60" s="8">
        <v>0</v>
      </c>
      <c r="M60" s="8"/>
    </row>
    <row r="61" spans="2:13" s="9" customFormat="1" ht="15.75" outlineLevel="1" x14ac:dyDescent="0.25">
      <c r="B61" s="19"/>
      <c r="C61" s="33" t="s">
        <v>55</v>
      </c>
      <c r="D61" s="21">
        <v>2</v>
      </c>
      <c r="E61" s="7"/>
      <c r="F61" s="8">
        <v>0</v>
      </c>
      <c r="G61" s="8"/>
      <c r="H61" s="8">
        <v>0</v>
      </c>
      <c r="I61" s="8"/>
      <c r="J61" s="8">
        <v>0</v>
      </c>
      <c r="K61" s="8"/>
      <c r="L61" s="8">
        <v>0</v>
      </c>
      <c r="M61" s="8"/>
    </row>
    <row r="62" spans="2:13" s="9" customFormat="1" ht="15.75" outlineLevel="1" x14ac:dyDescent="0.25">
      <c r="B62" s="19"/>
      <c r="C62" s="33" t="s">
        <v>56</v>
      </c>
      <c r="D62" s="21">
        <v>2</v>
      </c>
      <c r="E62" s="7"/>
      <c r="F62" s="8">
        <v>0</v>
      </c>
      <c r="G62" s="8"/>
      <c r="H62" s="8">
        <v>0</v>
      </c>
      <c r="I62" s="8"/>
      <c r="J62" s="8">
        <v>0</v>
      </c>
      <c r="K62" s="8"/>
      <c r="L62" s="8">
        <v>0</v>
      </c>
      <c r="M62" s="8"/>
    </row>
    <row r="63" spans="2:13" s="9" customFormat="1" ht="15.75" outlineLevel="1" x14ac:dyDescent="0.25">
      <c r="B63" s="19"/>
      <c r="C63" s="33" t="s">
        <v>57</v>
      </c>
      <c r="D63" s="21">
        <v>0</v>
      </c>
      <c r="E63" s="7"/>
      <c r="F63" s="8">
        <v>0</v>
      </c>
      <c r="G63" s="8"/>
      <c r="H63" s="8">
        <v>0</v>
      </c>
      <c r="I63" s="8"/>
      <c r="J63" s="8">
        <v>0</v>
      </c>
      <c r="K63" s="8"/>
      <c r="L63" s="8">
        <v>0</v>
      </c>
      <c r="M63" s="8"/>
    </row>
    <row r="64" spans="2:13" s="9" customFormat="1" ht="15.75" outlineLevel="1" x14ac:dyDescent="0.25">
      <c r="B64" s="19"/>
      <c r="C64" s="33" t="s">
        <v>123</v>
      </c>
      <c r="D64" s="21">
        <v>2</v>
      </c>
      <c r="E64" s="7"/>
      <c r="F64" s="8">
        <v>0</v>
      </c>
      <c r="G64" s="8"/>
      <c r="H64" s="8">
        <v>0</v>
      </c>
      <c r="I64" s="8"/>
      <c r="J64" s="8">
        <v>0</v>
      </c>
      <c r="K64" s="8"/>
      <c r="L64" s="8">
        <v>0</v>
      </c>
      <c r="M64" s="8"/>
    </row>
    <row r="65" spans="2:13" s="9" customFormat="1" ht="15.75" outlineLevel="1" x14ac:dyDescent="0.25">
      <c r="B65" s="19"/>
      <c r="C65" s="33" t="s">
        <v>124</v>
      </c>
      <c r="D65" s="21">
        <v>2</v>
      </c>
      <c r="E65" s="7"/>
      <c r="F65" s="8">
        <v>0</v>
      </c>
      <c r="G65" s="43"/>
      <c r="H65" s="8">
        <v>0</v>
      </c>
      <c r="I65" s="8"/>
      <c r="J65" s="8">
        <v>0</v>
      </c>
      <c r="K65" s="8"/>
      <c r="L65" s="8">
        <v>0</v>
      </c>
      <c r="M65" s="8"/>
    </row>
    <row r="66" spans="2:13" s="9" customFormat="1" ht="15.75" outlineLevel="1" x14ac:dyDescent="0.25">
      <c r="B66" s="19"/>
      <c r="C66" s="33" t="s">
        <v>125</v>
      </c>
      <c r="D66" s="21">
        <v>2</v>
      </c>
      <c r="E66" s="7"/>
      <c r="F66" s="8">
        <v>0</v>
      </c>
      <c r="G66" s="43"/>
      <c r="H66" s="8">
        <v>0</v>
      </c>
      <c r="I66" s="8"/>
      <c r="J66" s="8">
        <v>0</v>
      </c>
      <c r="K66" s="8"/>
      <c r="L66" s="8">
        <v>0</v>
      </c>
      <c r="M66" s="8"/>
    </row>
    <row r="67" spans="2:13" s="9" customFormat="1" ht="30.75" outlineLevel="1" x14ac:dyDescent="0.25">
      <c r="B67" s="19"/>
      <c r="C67" s="33" t="s">
        <v>126</v>
      </c>
      <c r="D67" s="21">
        <v>2</v>
      </c>
      <c r="E67" s="7"/>
      <c r="F67" s="8">
        <v>0</v>
      </c>
      <c r="G67" s="8"/>
      <c r="H67" s="8">
        <v>0</v>
      </c>
      <c r="I67" s="8"/>
      <c r="J67" s="8">
        <v>0</v>
      </c>
      <c r="K67" s="8"/>
      <c r="L67" s="8">
        <v>0</v>
      </c>
      <c r="M67" s="8"/>
    </row>
    <row r="68" spans="2:13" s="9" customFormat="1" ht="15.75" x14ac:dyDescent="0.25">
      <c r="B68" s="20">
        <v>3</v>
      </c>
      <c r="C68" s="10" t="s">
        <v>58</v>
      </c>
      <c r="D68" s="3"/>
      <c r="E68" s="4">
        <v>0.05</v>
      </c>
      <c r="F68" s="5">
        <f>SUMPRODUCT($D69:$D71,F69:F71)/SUM($D69:$D71)*$E68/2</f>
        <v>0</v>
      </c>
      <c r="G68" s="5"/>
      <c r="H68" s="5">
        <f>SUMPRODUCT($D69:$D71,H69:H71)/SUM($D69:$D71)*$E68/2</f>
        <v>0</v>
      </c>
      <c r="I68" s="5"/>
      <c r="J68" s="5">
        <f>SUMPRODUCT($D69:$D71,J69:J71)/SUM($D69:$D71)*$E68/2</f>
        <v>0</v>
      </c>
      <c r="K68" s="5"/>
      <c r="L68" s="5">
        <f>SUMPRODUCT($D69:$D71,L69:L71)/SUM($D69:$D71)*$E68/2</f>
        <v>0</v>
      </c>
      <c r="M68" s="5"/>
    </row>
    <row r="69" spans="2:13" s="9" customFormat="1" ht="15.75" outlineLevel="1" x14ac:dyDescent="0.25">
      <c r="B69" s="19"/>
      <c r="C69" s="34" t="s">
        <v>59</v>
      </c>
      <c r="D69" s="6">
        <v>2</v>
      </c>
      <c r="E69" s="7"/>
      <c r="F69" s="8">
        <v>0</v>
      </c>
      <c r="G69" s="8"/>
      <c r="H69" s="8">
        <v>0</v>
      </c>
      <c r="I69" s="8"/>
      <c r="J69" s="8">
        <v>0</v>
      </c>
      <c r="K69" s="8"/>
      <c r="L69" s="8">
        <v>0</v>
      </c>
      <c r="M69" s="8"/>
    </row>
    <row r="70" spans="2:13" s="9" customFormat="1" ht="15.75" outlineLevel="1" x14ac:dyDescent="0.25">
      <c r="B70" s="19"/>
      <c r="C70" s="34" t="s">
        <v>60</v>
      </c>
      <c r="D70" s="6">
        <v>2</v>
      </c>
      <c r="E70" s="7"/>
      <c r="F70" s="8">
        <v>0</v>
      </c>
      <c r="G70" s="8"/>
      <c r="H70" s="8">
        <v>0</v>
      </c>
      <c r="I70" s="8"/>
      <c r="J70" s="8">
        <v>0</v>
      </c>
      <c r="K70" s="8"/>
      <c r="L70" s="8">
        <v>0</v>
      </c>
      <c r="M70" s="8"/>
    </row>
    <row r="71" spans="2:13" s="9" customFormat="1" ht="15.75" outlineLevel="1" x14ac:dyDescent="0.25">
      <c r="B71" s="19"/>
      <c r="C71" s="34" t="s">
        <v>61</v>
      </c>
      <c r="D71" s="6">
        <v>2</v>
      </c>
      <c r="E71" s="7"/>
      <c r="F71" s="8">
        <v>0</v>
      </c>
      <c r="G71" s="8"/>
      <c r="H71" s="8">
        <v>0</v>
      </c>
      <c r="I71" s="8"/>
      <c r="J71" s="8">
        <v>0</v>
      </c>
      <c r="K71" s="8"/>
      <c r="L71" s="8">
        <v>0</v>
      </c>
      <c r="M71" s="8"/>
    </row>
    <row r="72" spans="2:13" s="9" customFormat="1" ht="15.75" x14ac:dyDescent="0.25">
      <c r="B72" s="20">
        <v>4</v>
      </c>
      <c r="C72" s="10" t="s">
        <v>62</v>
      </c>
      <c r="D72" s="3"/>
      <c r="E72" s="4">
        <v>0.12</v>
      </c>
      <c r="F72" s="5">
        <f>SUMPRODUCT($D73:$D79,F73:F79)/SUM($D73:$D79)*$E72/2</f>
        <v>0</v>
      </c>
      <c r="G72" s="5"/>
      <c r="H72" s="5">
        <f>SUMPRODUCT($D73:$D79,H73:H79)/SUM($D73:$D79)*$E72/2</f>
        <v>0</v>
      </c>
      <c r="I72" s="5"/>
      <c r="J72" s="5">
        <f>SUMPRODUCT($D73:$D79,J73:J79)/SUM($D73:$D79)*$E72/2</f>
        <v>0</v>
      </c>
      <c r="K72" s="5"/>
      <c r="L72" s="5">
        <f>SUMPRODUCT($D73:$D79,L73:L79)/SUM($D73:$D79)*$E72/2</f>
        <v>0</v>
      </c>
      <c r="M72" s="5"/>
    </row>
    <row r="73" spans="2:13" s="9" customFormat="1" ht="15.75" outlineLevel="1" x14ac:dyDescent="0.25">
      <c r="B73" s="19"/>
      <c r="C73" s="34" t="s">
        <v>69</v>
      </c>
      <c r="D73" s="6">
        <v>2</v>
      </c>
      <c r="E73" s="7"/>
      <c r="F73" s="8">
        <v>0</v>
      </c>
      <c r="G73" s="8"/>
      <c r="H73" s="8">
        <v>0</v>
      </c>
      <c r="I73" s="8"/>
      <c r="J73" s="8">
        <v>0</v>
      </c>
      <c r="K73" s="8"/>
      <c r="L73" s="8">
        <v>0</v>
      </c>
      <c r="M73" s="8"/>
    </row>
    <row r="74" spans="2:13" s="9" customFormat="1" ht="15.75" outlineLevel="1" x14ac:dyDescent="0.25">
      <c r="B74" s="19"/>
      <c r="C74" s="34" t="s">
        <v>68</v>
      </c>
      <c r="D74" s="6">
        <v>2</v>
      </c>
      <c r="E74" s="7"/>
      <c r="F74" s="8">
        <v>0</v>
      </c>
      <c r="G74" s="8"/>
      <c r="H74" s="8">
        <v>0</v>
      </c>
      <c r="I74" s="8"/>
      <c r="J74" s="8">
        <v>0</v>
      </c>
      <c r="K74" s="8"/>
      <c r="L74" s="8">
        <v>0</v>
      </c>
      <c r="M74" s="8"/>
    </row>
    <row r="75" spans="2:13" s="9" customFormat="1" ht="15.75" outlineLevel="1" x14ac:dyDescent="0.25">
      <c r="B75" s="19"/>
      <c r="C75" s="34" t="s">
        <v>67</v>
      </c>
      <c r="D75" s="6">
        <v>2</v>
      </c>
      <c r="E75" s="7"/>
      <c r="F75" s="8">
        <v>0</v>
      </c>
      <c r="G75" s="8"/>
      <c r="H75" s="8">
        <v>0</v>
      </c>
      <c r="I75" s="8"/>
      <c r="J75" s="8">
        <v>0</v>
      </c>
      <c r="K75" s="8"/>
      <c r="L75" s="8">
        <v>0</v>
      </c>
      <c r="M75" s="8"/>
    </row>
    <row r="76" spans="2:13" s="9" customFormat="1" ht="15.75" outlineLevel="1" x14ac:dyDescent="0.25">
      <c r="B76" s="19"/>
      <c r="C76" s="34" t="s">
        <v>66</v>
      </c>
      <c r="D76" s="6">
        <v>2</v>
      </c>
      <c r="E76" s="7"/>
      <c r="F76" s="8">
        <v>0</v>
      </c>
      <c r="G76" s="8"/>
      <c r="H76" s="8">
        <v>0</v>
      </c>
      <c r="I76" s="8"/>
      <c r="J76" s="8">
        <v>0</v>
      </c>
      <c r="K76" s="8"/>
      <c r="L76" s="8">
        <v>0</v>
      </c>
      <c r="M76" s="8"/>
    </row>
    <row r="77" spans="2:13" s="9" customFormat="1" ht="15.75" outlineLevel="1" x14ac:dyDescent="0.25">
      <c r="B77" s="19"/>
      <c r="C77" s="34" t="s">
        <v>65</v>
      </c>
      <c r="D77" s="6">
        <v>2</v>
      </c>
      <c r="E77" s="7"/>
      <c r="F77" s="8">
        <v>0</v>
      </c>
      <c r="G77" s="8"/>
      <c r="H77" s="8">
        <v>0</v>
      </c>
      <c r="I77" s="8"/>
      <c r="J77" s="8">
        <v>0</v>
      </c>
      <c r="K77" s="8"/>
      <c r="L77" s="8">
        <v>0</v>
      </c>
      <c r="M77" s="8"/>
    </row>
    <row r="78" spans="2:13" s="9" customFormat="1" ht="15.75" outlineLevel="1" x14ac:dyDescent="0.25">
      <c r="B78" s="19"/>
      <c r="C78" s="34" t="s">
        <v>64</v>
      </c>
      <c r="D78" s="6">
        <v>2</v>
      </c>
      <c r="E78" s="7"/>
      <c r="F78" s="8">
        <v>0</v>
      </c>
      <c r="G78" s="8"/>
      <c r="H78" s="8">
        <v>0</v>
      </c>
      <c r="I78" s="8"/>
      <c r="J78" s="8">
        <v>0</v>
      </c>
      <c r="K78" s="8"/>
      <c r="L78" s="8">
        <v>0</v>
      </c>
      <c r="M78" s="8"/>
    </row>
    <row r="79" spans="2:13" s="9" customFormat="1" ht="15.75" outlineLevel="1" x14ac:dyDescent="0.25">
      <c r="B79" s="19"/>
      <c r="C79" s="34" t="s">
        <v>63</v>
      </c>
      <c r="D79" s="6">
        <v>2</v>
      </c>
      <c r="E79" s="7"/>
      <c r="F79" s="8">
        <v>0</v>
      </c>
      <c r="G79" s="8"/>
      <c r="H79" s="8">
        <v>0</v>
      </c>
      <c r="I79" s="8"/>
      <c r="J79" s="8">
        <v>0</v>
      </c>
      <c r="K79" s="8"/>
      <c r="L79" s="8">
        <v>0</v>
      </c>
      <c r="M79" s="8"/>
    </row>
    <row r="80" spans="2:13" s="9" customFormat="1" ht="267.75" customHeight="1" outlineLevel="1" x14ac:dyDescent="0.25">
      <c r="B80" s="19"/>
      <c r="C80" s="34"/>
      <c r="D80" s="6"/>
      <c r="E80" s="7"/>
      <c r="F80" s="8"/>
      <c r="G80" s="8"/>
      <c r="H80" s="8"/>
      <c r="I80" s="8"/>
      <c r="J80" s="8"/>
      <c r="K80" s="8"/>
      <c r="L80" s="8"/>
      <c r="M80" s="8"/>
    </row>
    <row r="81" spans="2:13" s="9" customFormat="1" ht="15.75" x14ac:dyDescent="0.25">
      <c r="B81" s="20">
        <v>5</v>
      </c>
      <c r="C81" s="10" t="s">
        <v>70</v>
      </c>
      <c r="D81" s="3"/>
      <c r="E81" s="4">
        <v>7.0000000000000007E-2</v>
      </c>
      <c r="F81" s="5">
        <f>SUMPRODUCT($D82:$D86,F82:F86)/SUM($D82:$D86)*$E81/2</f>
        <v>0</v>
      </c>
      <c r="G81" s="5"/>
      <c r="H81" s="5">
        <f>SUMPRODUCT($D82:$D86,H82:H86)/SUM($D82:$D86)*$E81/2</f>
        <v>0</v>
      </c>
      <c r="I81" s="5"/>
      <c r="J81" s="5">
        <f>SUMPRODUCT($D82:$D86,J82:J86)/SUM($D82:$D86)*$E81/2</f>
        <v>0</v>
      </c>
      <c r="K81" s="5"/>
      <c r="L81" s="5">
        <f>SUMPRODUCT($D82:$D86,L82:L86)/SUM($D82:$D86)*$E81/2</f>
        <v>0</v>
      </c>
      <c r="M81" s="5"/>
    </row>
    <row r="82" spans="2:13" s="9" customFormat="1" ht="47.25" outlineLevel="1" x14ac:dyDescent="0.25">
      <c r="B82" s="19"/>
      <c r="C82" s="33" t="s">
        <v>137</v>
      </c>
      <c r="D82" s="6">
        <v>2</v>
      </c>
      <c r="E82" s="7"/>
      <c r="F82" s="8">
        <v>0</v>
      </c>
      <c r="G82" s="8"/>
      <c r="H82" s="8">
        <v>0</v>
      </c>
      <c r="I82" s="8"/>
      <c r="J82" s="8">
        <v>0</v>
      </c>
      <c r="K82" s="8"/>
      <c r="L82" s="8">
        <v>0</v>
      </c>
      <c r="M82" s="8"/>
    </row>
    <row r="83" spans="2:13" s="9" customFormat="1" ht="15.75" outlineLevel="1" x14ac:dyDescent="0.25">
      <c r="B83" s="19"/>
      <c r="C83" s="33" t="s">
        <v>127</v>
      </c>
      <c r="D83" s="6">
        <v>2</v>
      </c>
      <c r="E83" s="7"/>
      <c r="F83" s="8">
        <v>0</v>
      </c>
      <c r="G83" s="8"/>
      <c r="H83" s="8">
        <v>0</v>
      </c>
      <c r="I83" s="8"/>
      <c r="J83" s="8">
        <v>0</v>
      </c>
      <c r="K83" s="8"/>
      <c r="L83" s="8">
        <v>0</v>
      </c>
      <c r="M83" s="8"/>
    </row>
    <row r="84" spans="2:13" s="9" customFormat="1" ht="15.75" outlineLevel="1" x14ac:dyDescent="0.25">
      <c r="B84" s="19"/>
      <c r="C84" s="33" t="s">
        <v>128</v>
      </c>
      <c r="D84" s="6">
        <v>2</v>
      </c>
      <c r="E84" s="7"/>
      <c r="F84" s="8">
        <v>0</v>
      </c>
      <c r="G84" s="8"/>
      <c r="H84" s="8">
        <v>0</v>
      </c>
      <c r="I84" s="8"/>
      <c r="J84" s="8">
        <v>0</v>
      </c>
      <c r="K84" s="8"/>
      <c r="L84" s="8">
        <v>0</v>
      </c>
      <c r="M84" s="8"/>
    </row>
    <row r="85" spans="2:13" s="9" customFormat="1" ht="15.75" outlineLevel="1" x14ac:dyDescent="0.25">
      <c r="B85" s="19"/>
      <c r="C85" s="33" t="s">
        <v>129</v>
      </c>
      <c r="D85" s="6">
        <v>2</v>
      </c>
      <c r="E85" s="7"/>
      <c r="F85" s="8">
        <v>0</v>
      </c>
      <c r="G85" s="8"/>
      <c r="H85" s="8">
        <v>0</v>
      </c>
      <c r="I85" s="8"/>
      <c r="J85" s="8">
        <v>0</v>
      </c>
      <c r="K85" s="8"/>
      <c r="L85" s="8">
        <v>0</v>
      </c>
      <c r="M85" s="8"/>
    </row>
    <row r="86" spans="2:13" s="9" customFormat="1" ht="15.75" outlineLevel="1" x14ac:dyDescent="0.25">
      <c r="B86" s="19"/>
      <c r="C86" s="33" t="s">
        <v>71</v>
      </c>
      <c r="D86" s="6">
        <v>2</v>
      </c>
      <c r="E86" s="7"/>
      <c r="F86" s="8">
        <v>0</v>
      </c>
      <c r="G86" s="8"/>
      <c r="H86" s="8">
        <v>0</v>
      </c>
      <c r="I86" s="8"/>
      <c r="J86" s="8">
        <v>0</v>
      </c>
      <c r="K86" s="8"/>
      <c r="L86" s="8">
        <v>0</v>
      </c>
      <c r="M86" s="8"/>
    </row>
    <row r="87" spans="2:13" s="9" customFormat="1" ht="15.75" x14ac:dyDescent="0.25">
      <c r="B87" s="20">
        <v>6</v>
      </c>
      <c r="C87" s="10" t="s">
        <v>72</v>
      </c>
      <c r="D87" s="3"/>
      <c r="E87" s="4">
        <v>7.0000000000000007E-2</v>
      </c>
      <c r="F87" s="5">
        <f>SUMPRODUCT($D88:$D96,F88:F96)/SUM($D88:$D96)*$E87/2</f>
        <v>0</v>
      </c>
      <c r="G87" s="5"/>
      <c r="H87" s="5">
        <f>SUMPRODUCT($D88:$D96,H88:H96)/SUM($D88:$D96)*$E87/2</f>
        <v>0</v>
      </c>
      <c r="I87" s="5"/>
      <c r="J87" s="5">
        <f>SUMPRODUCT($D88:$D96,J88:J96)/SUM($D88:$D96)*$E87/2</f>
        <v>0</v>
      </c>
      <c r="K87" s="5"/>
      <c r="L87" s="5">
        <f>SUMPRODUCT($D88:$D96,L88:L96)/SUM($D88:$D96)*$E87/2</f>
        <v>0</v>
      </c>
      <c r="M87" s="5"/>
    </row>
    <row r="88" spans="2:13" s="9" customFormat="1" ht="15.75" outlineLevel="1" x14ac:dyDescent="0.25">
      <c r="B88" s="19"/>
      <c r="C88" s="33" t="s">
        <v>73</v>
      </c>
      <c r="D88" s="6">
        <v>2</v>
      </c>
      <c r="E88" s="7"/>
      <c r="F88" s="8">
        <v>0</v>
      </c>
      <c r="G88" s="8"/>
      <c r="H88" s="8">
        <v>0</v>
      </c>
      <c r="I88" s="8"/>
      <c r="J88" s="8">
        <v>0</v>
      </c>
      <c r="K88" s="8"/>
      <c r="L88" s="8">
        <v>0</v>
      </c>
      <c r="M88" s="8"/>
    </row>
    <row r="89" spans="2:13" s="9" customFormat="1" ht="15.75" outlineLevel="1" x14ac:dyDescent="0.25">
      <c r="B89" s="19"/>
      <c r="C89" s="33" t="s">
        <v>130</v>
      </c>
      <c r="D89" s="6">
        <v>2</v>
      </c>
      <c r="E89" s="7"/>
      <c r="F89" s="8">
        <v>0</v>
      </c>
      <c r="G89" s="8"/>
      <c r="H89" s="8">
        <v>0</v>
      </c>
      <c r="I89" s="8"/>
      <c r="J89" s="8">
        <v>0</v>
      </c>
      <c r="K89" s="8"/>
      <c r="L89" s="8">
        <v>0</v>
      </c>
      <c r="M89" s="8"/>
    </row>
    <row r="90" spans="2:13" s="9" customFormat="1" ht="15.75" outlineLevel="1" x14ac:dyDescent="0.25">
      <c r="B90" s="19"/>
      <c r="C90" s="33" t="s">
        <v>131</v>
      </c>
      <c r="D90" s="6">
        <v>2</v>
      </c>
      <c r="E90" s="7"/>
      <c r="F90" s="8">
        <v>0</v>
      </c>
      <c r="G90" s="8"/>
      <c r="H90" s="8">
        <v>0</v>
      </c>
      <c r="I90" s="8"/>
      <c r="J90" s="8">
        <v>0</v>
      </c>
      <c r="K90" s="8"/>
      <c r="L90" s="8">
        <v>0</v>
      </c>
      <c r="M90" s="8"/>
    </row>
    <row r="91" spans="2:13" s="9" customFormat="1" ht="15.75" outlineLevel="1" x14ac:dyDescent="0.25">
      <c r="B91" s="19"/>
      <c r="C91" s="33" t="s">
        <v>132</v>
      </c>
      <c r="D91" s="6">
        <v>2</v>
      </c>
      <c r="E91" s="7"/>
      <c r="F91" s="8">
        <v>0</v>
      </c>
      <c r="G91" s="8"/>
      <c r="H91" s="8">
        <v>0</v>
      </c>
      <c r="I91" s="8"/>
      <c r="J91" s="8">
        <v>0</v>
      </c>
      <c r="K91" s="8"/>
      <c r="L91" s="8">
        <v>0</v>
      </c>
      <c r="M91" s="8"/>
    </row>
    <row r="92" spans="2:13" s="9" customFormat="1" ht="15.75" outlineLevel="1" x14ac:dyDescent="0.25">
      <c r="B92" s="19"/>
      <c r="C92" s="33" t="s">
        <v>133</v>
      </c>
      <c r="D92" s="6">
        <v>2</v>
      </c>
      <c r="E92" s="7"/>
      <c r="F92" s="8">
        <v>0</v>
      </c>
      <c r="G92" s="8"/>
      <c r="H92" s="8">
        <v>0</v>
      </c>
      <c r="I92" s="8"/>
      <c r="J92" s="8">
        <v>0</v>
      </c>
      <c r="K92" s="8"/>
      <c r="L92" s="8">
        <v>0</v>
      </c>
      <c r="M92" s="8"/>
    </row>
    <row r="93" spans="2:13" s="9" customFormat="1" ht="15.75" outlineLevel="1" x14ac:dyDescent="0.25">
      <c r="B93" s="19"/>
      <c r="C93" s="33" t="s">
        <v>74</v>
      </c>
      <c r="D93" s="6">
        <v>2</v>
      </c>
      <c r="E93" s="7"/>
      <c r="F93" s="8">
        <v>0</v>
      </c>
      <c r="G93" s="8"/>
      <c r="H93" s="8">
        <v>0</v>
      </c>
      <c r="I93" s="8"/>
      <c r="J93" s="8">
        <v>0</v>
      </c>
      <c r="K93" s="8"/>
      <c r="L93" s="8">
        <v>0</v>
      </c>
      <c r="M93" s="8"/>
    </row>
    <row r="94" spans="2:13" s="9" customFormat="1" ht="15.75" outlineLevel="1" x14ac:dyDescent="0.25">
      <c r="B94" s="19"/>
      <c r="C94" s="33" t="s">
        <v>134</v>
      </c>
      <c r="D94" s="6">
        <v>2</v>
      </c>
      <c r="E94" s="7"/>
      <c r="F94" s="8">
        <v>0</v>
      </c>
      <c r="G94" s="8"/>
      <c r="H94" s="8">
        <v>0</v>
      </c>
      <c r="I94" s="8"/>
      <c r="J94" s="8">
        <v>0</v>
      </c>
      <c r="K94" s="8"/>
      <c r="L94" s="8">
        <v>0</v>
      </c>
      <c r="M94" s="8"/>
    </row>
    <row r="95" spans="2:13" s="9" customFormat="1" ht="15.75" outlineLevel="1" x14ac:dyDescent="0.25">
      <c r="B95" s="19"/>
      <c r="C95" s="33" t="s">
        <v>135</v>
      </c>
      <c r="D95" s="6">
        <v>2</v>
      </c>
      <c r="E95" s="7"/>
      <c r="F95" s="8">
        <v>0</v>
      </c>
      <c r="G95" s="8"/>
      <c r="H95" s="8">
        <v>0</v>
      </c>
      <c r="I95" s="8"/>
      <c r="J95" s="8">
        <v>0</v>
      </c>
      <c r="K95" s="8"/>
      <c r="L95" s="8">
        <v>0</v>
      </c>
      <c r="M95" s="8"/>
    </row>
    <row r="96" spans="2:13" s="9" customFormat="1" ht="15.75" outlineLevel="1" x14ac:dyDescent="0.25">
      <c r="B96" s="19"/>
      <c r="C96" s="33" t="s">
        <v>136</v>
      </c>
      <c r="D96" s="6">
        <v>2</v>
      </c>
      <c r="E96" s="7"/>
      <c r="F96" s="8">
        <v>0</v>
      </c>
      <c r="G96" s="8"/>
      <c r="H96" s="8">
        <v>0</v>
      </c>
      <c r="I96" s="8"/>
      <c r="J96" s="8">
        <v>0</v>
      </c>
      <c r="K96" s="8"/>
      <c r="L96" s="8">
        <v>0</v>
      </c>
      <c r="M96" s="8"/>
    </row>
    <row r="97" spans="2:13" s="9" customFormat="1" ht="15.75" x14ac:dyDescent="0.25">
      <c r="B97" s="20">
        <v>7</v>
      </c>
      <c r="C97" s="10" t="s">
        <v>75</v>
      </c>
      <c r="D97" s="3"/>
      <c r="E97" s="4">
        <v>0.11</v>
      </c>
      <c r="F97" s="5">
        <f>SUMPRODUCT($D98:$D113,F98:F113)/SUM($D98:$D113)*$E97/2</f>
        <v>0</v>
      </c>
      <c r="G97" s="5"/>
      <c r="H97" s="5">
        <f>SUMPRODUCT($D98:$D113,H98:H113)/SUM($D98:$D113)*$E97/2</f>
        <v>0</v>
      </c>
      <c r="I97" s="5"/>
      <c r="J97" s="5">
        <f>SUMPRODUCT($D98:$D113,J98:J113)/SUM($D98:$D113)*$E97/2</f>
        <v>0</v>
      </c>
      <c r="K97" s="5"/>
      <c r="L97" s="5">
        <f>SUMPRODUCT($D98:$D113,L98:L113)/SUM($D98:$D113)*$E97/2</f>
        <v>0</v>
      </c>
      <c r="M97" s="5"/>
    </row>
    <row r="98" spans="2:13" s="9" customFormat="1" ht="15.75" outlineLevel="1" x14ac:dyDescent="0.25">
      <c r="B98" s="19"/>
      <c r="C98" s="34" t="s">
        <v>76</v>
      </c>
      <c r="D98" s="6">
        <v>2</v>
      </c>
      <c r="E98" s="7"/>
      <c r="F98" s="8">
        <v>0</v>
      </c>
      <c r="G98" s="8"/>
      <c r="H98" s="8">
        <v>0</v>
      </c>
      <c r="I98" s="8"/>
      <c r="J98" s="8">
        <v>0</v>
      </c>
      <c r="K98" s="8"/>
      <c r="L98" s="8">
        <v>0</v>
      </c>
      <c r="M98" s="8"/>
    </row>
    <row r="99" spans="2:13" s="9" customFormat="1" ht="15.75" outlineLevel="1" x14ac:dyDescent="0.25">
      <c r="B99" s="19"/>
      <c r="C99" s="34" t="s">
        <v>77</v>
      </c>
      <c r="D99" s="6">
        <v>2</v>
      </c>
      <c r="E99" s="7"/>
      <c r="F99" s="8">
        <v>0</v>
      </c>
      <c r="G99" s="8"/>
      <c r="H99" s="8">
        <v>0</v>
      </c>
      <c r="I99" s="8"/>
      <c r="J99" s="8">
        <v>0</v>
      </c>
      <c r="K99" s="8"/>
      <c r="L99" s="8">
        <v>0</v>
      </c>
      <c r="M99" s="8"/>
    </row>
    <row r="100" spans="2:13" s="9" customFormat="1" ht="15.75" outlineLevel="1" x14ac:dyDescent="0.25">
      <c r="B100" s="19"/>
      <c r="C100" s="34" t="s">
        <v>78</v>
      </c>
      <c r="D100" s="6">
        <v>2</v>
      </c>
      <c r="E100" s="7"/>
      <c r="F100" s="8">
        <v>0</v>
      </c>
      <c r="G100" s="8"/>
      <c r="H100" s="8">
        <v>0</v>
      </c>
      <c r="I100" s="8"/>
      <c r="J100" s="8">
        <v>0</v>
      </c>
      <c r="K100" s="8"/>
      <c r="L100" s="8">
        <v>0</v>
      </c>
      <c r="M100" s="8"/>
    </row>
    <row r="101" spans="2:13" s="9" customFormat="1" ht="15.75" outlineLevel="1" x14ac:dyDescent="0.25">
      <c r="B101" s="19"/>
      <c r="C101" s="34" t="s">
        <v>79</v>
      </c>
      <c r="D101" s="6">
        <v>2</v>
      </c>
      <c r="E101" s="7"/>
      <c r="F101" s="8">
        <v>0</v>
      </c>
      <c r="G101" s="8"/>
      <c r="H101" s="8">
        <v>0</v>
      </c>
      <c r="I101" s="8"/>
      <c r="J101" s="8">
        <v>0</v>
      </c>
      <c r="K101" s="8"/>
      <c r="L101" s="8">
        <v>0</v>
      </c>
      <c r="M101" s="8"/>
    </row>
    <row r="102" spans="2:13" s="9" customFormat="1" ht="15.75" outlineLevel="1" x14ac:dyDescent="0.25">
      <c r="B102" s="19"/>
      <c r="C102" s="34" t="s">
        <v>80</v>
      </c>
      <c r="D102" s="6">
        <v>2</v>
      </c>
      <c r="E102" s="7"/>
      <c r="F102" s="8">
        <v>0</v>
      </c>
      <c r="G102" s="8"/>
      <c r="H102" s="8">
        <v>0</v>
      </c>
      <c r="I102" s="8"/>
      <c r="J102" s="8">
        <v>0</v>
      </c>
      <c r="K102" s="8"/>
      <c r="L102" s="8">
        <v>0</v>
      </c>
      <c r="M102" s="8"/>
    </row>
    <row r="103" spans="2:13" s="9" customFormat="1" ht="15.75" outlineLevel="1" x14ac:dyDescent="0.25">
      <c r="B103" s="19"/>
      <c r="C103" s="34" t="s">
        <v>81</v>
      </c>
      <c r="D103" s="6">
        <v>2</v>
      </c>
      <c r="E103" s="7"/>
      <c r="F103" s="8">
        <v>0</v>
      </c>
      <c r="G103" s="8"/>
      <c r="H103" s="8">
        <v>0</v>
      </c>
      <c r="I103" s="8"/>
      <c r="J103" s="8">
        <v>0</v>
      </c>
      <c r="K103" s="8"/>
      <c r="L103" s="8">
        <v>0</v>
      </c>
      <c r="M103" s="8"/>
    </row>
    <row r="104" spans="2:13" s="9" customFormat="1" ht="15.75" outlineLevel="1" x14ac:dyDescent="0.25">
      <c r="B104" s="19"/>
      <c r="C104" s="34" t="s">
        <v>82</v>
      </c>
      <c r="D104" s="6">
        <v>2</v>
      </c>
      <c r="E104" s="7"/>
      <c r="F104" s="8">
        <v>0</v>
      </c>
      <c r="G104" s="8"/>
      <c r="H104" s="8">
        <v>0</v>
      </c>
      <c r="I104" s="8"/>
      <c r="J104" s="8">
        <v>0</v>
      </c>
      <c r="K104" s="8"/>
      <c r="L104" s="8">
        <v>0</v>
      </c>
      <c r="M104" s="8"/>
    </row>
    <row r="105" spans="2:13" s="9" customFormat="1" ht="15.75" outlineLevel="1" x14ac:dyDescent="0.25">
      <c r="B105" s="19"/>
      <c r="C105" s="34" t="s">
        <v>83</v>
      </c>
      <c r="D105" s="6">
        <v>2</v>
      </c>
      <c r="E105" s="7"/>
      <c r="F105" s="8">
        <v>0</v>
      </c>
      <c r="G105" s="8"/>
      <c r="H105" s="8">
        <v>0</v>
      </c>
      <c r="I105" s="8"/>
      <c r="J105" s="8">
        <v>0</v>
      </c>
      <c r="K105" s="8"/>
      <c r="L105" s="8">
        <v>0</v>
      </c>
      <c r="M105" s="8"/>
    </row>
    <row r="106" spans="2:13" s="9" customFormat="1" ht="15.75" outlineLevel="1" x14ac:dyDescent="0.25">
      <c r="B106" s="19"/>
      <c r="C106" s="34" t="s">
        <v>84</v>
      </c>
      <c r="D106" s="6">
        <v>2</v>
      </c>
      <c r="E106" s="7"/>
      <c r="F106" s="8">
        <v>0</v>
      </c>
      <c r="G106" s="8"/>
      <c r="H106" s="8">
        <v>0</v>
      </c>
      <c r="I106" s="8"/>
      <c r="J106" s="8">
        <v>0</v>
      </c>
      <c r="K106" s="8"/>
      <c r="L106" s="8">
        <v>0</v>
      </c>
      <c r="M106" s="8"/>
    </row>
    <row r="107" spans="2:13" s="9" customFormat="1" ht="15.75" outlineLevel="1" x14ac:dyDescent="0.25">
      <c r="B107" s="19"/>
      <c r="C107" s="34" t="s">
        <v>85</v>
      </c>
      <c r="D107" s="6">
        <v>2</v>
      </c>
      <c r="E107" s="7"/>
      <c r="F107" s="8">
        <v>0</v>
      </c>
      <c r="G107" s="8"/>
      <c r="H107" s="8">
        <v>0</v>
      </c>
      <c r="I107" s="8"/>
      <c r="J107" s="8">
        <v>0</v>
      </c>
      <c r="K107" s="8"/>
      <c r="L107" s="8">
        <v>0</v>
      </c>
      <c r="M107" s="8"/>
    </row>
    <row r="108" spans="2:13" s="9" customFormat="1" ht="15.75" outlineLevel="1" x14ac:dyDescent="0.25">
      <c r="B108" s="19"/>
      <c r="C108" s="34" t="s">
        <v>86</v>
      </c>
      <c r="D108" s="6">
        <v>2</v>
      </c>
      <c r="E108" s="7"/>
      <c r="F108" s="8">
        <v>0</v>
      </c>
      <c r="G108" s="8"/>
      <c r="H108" s="8">
        <v>0</v>
      </c>
      <c r="I108" s="8"/>
      <c r="J108" s="8">
        <v>0</v>
      </c>
      <c r="K108" s="8"/>
      <c r="L108" s="8">
        <v>0</v>
      </c>
      <c r="M108" s="8"/>
    </row>
    <row r="109" spans="2:13" s="9" customFormat="1" ht="15.75" outlineLevel="1" x14ac:dyDescent="0.25">
      <c r="B109" s="19"/>
      <c r="C109" s="34" t="s">
        <v>87</v>
      </c>
      <c r="D109" s="6">
        <v>2</v>
      </c>
      <c r="E109" s="7"/>
      <c r="F109" s="8">
        <v>0</v>
      </c>
      <c r="G109" s="8"/>
      <c r="H109" s="8">
        <v>0</v>
      </c>
      <c r="I109" s="8"/>
      <c r="J109" s="8">
        <v>0</v>
      </c>
      <c r="K109" s="8"/>
      <c r="L109" s="8">
        <v>0</v>
      </c>
      <c r="M109" s="8"/>
    </row>
    <row r="110" spans="2:13" s="9" customFormat="1" ht="15.75" outlineLevel="1" x14ac:dyDescent="0.25">
      <c r="B110" s="19"/>
      <c r="C110" s="34" t="s">
        <v>88</v>
      </c>
      <c r="D110" s="6">
        <v>2</v>
      </c>
      <c r="E110" s="7"/>
      <c r="F110" s="8">
        <v>0</v>
      </c>
      <c r="G110" s="8"/>
      <c r="H110" s="8">
        <v>0</v>
      </c>
      <c r="I110" s="8"/>
      <c r="J110" s="8">
        <v>0</v>
      </c>
      <c r="K110" s="8"/>
      <c r="L110" s="8">
        <v>0</v>
      </c>
      <c r="M110" s="8"/>
    </row>
    <row r="111" spans="2:13" s="9" customFormat="1" ht="15.75" outlineLevel="1" x14ac:dyDescent="0.25">
      <c r="B111" s="19"/>
      <c r="C111" s="34" t="s">
        <v>89</v>
      </c>
      <c r="D111" s="6">
        <v>2</v>
      </c>
      <c r="E111" s="7"/>
      <c r="F111" s="8">
        <v>0</v>
      </c>
      <c r="G111" s="8"/>
      <c r="H111" s="8">
        <v>0</v>
      </c>
      <c r="I111" s="8"/>
      <c r="J111" s="8">
        <v>0</v>
      </c>
      <c r="K111" s="8"/>
      <c r="L111" s="8">
        <v>0</v>
      </c>
      <c r="M111" s="8"/>
    </row>
    <row r="112" spans="2:13" s="9" customFormat="1" ht="15.75" outlineLevel="1" x14ac:dyDescent="0.25">
      <c r="B112" s="19"/>
      <c r="C112" s="34" t="s">
        <v>90</v>
      </c>
      <c r="D112" s="6">
        <v>2</v>
      </c>
      <c r="E112" s="7"/>
      <c r="F112" s="8">
        <v>0</v>
      </c>
      <c r="G112" s="8"/>
      <c r="H112" s="8">
        <v>0</v>
      </c>
      <c r="I112" s="8"/>
      <c r="J112" s="8">
        <v>0</v>
      </c>
      <c r="K112" s="8"/>
      <c r="L112" s="8">
        <v>0</v>
      </c>
      <c r="M112" s="8"/>
    </row>
    <row r="113" spans="2:13" s="9" customFormat="1" ht="15.75" outlineLevel="1" x14ac:dyDescent="0.25">
      <c r="B113" s="19"/>
      <c r="C113" s="34" t="s">
        <v>121</v>
      </c>
      <c r="D113" s="21">
        <v>2</v>
      </c>
      <c r="E113" s="7"/>
      <c r="F113" s="8">
        <v>0</v>
      </c>
      <c r="G113" s="8"/>
      <c r="H113" s="8">
        <v>0</v>
      </c>
      <c r="I113" s="8"/>
      <c r="J113" s="8">
        <v>0</v>
      </c>
      <c r="K113" s="8"/>
      <c r="L113" s="8">
        <v>0</v>
      </c>
      <c r="M113" s="8"/>
    </row>
    <row r="114" spans="2:13" s="9" customFormat="1" ht="15.75" x14ac:dyDescent="0.25">
      <c r="B114" s="20">
        <v>8</v>
      </c>
      <c r="C114" s="45" t="s">
        <v>91</v>
      </c>
      <c r="D114" s="3"/>
      <c r="E114" s="4">
        <v>0.11</v>
      </c>
      <c r="F114" s="5">
        <f>SUMPRODUCT($D115:$D124,F115:F124)/SUM($D115:$D124)*$E114/2</f>
        <v>0</v>
      </c>
      <c r="G114" s="5"/>
      <c r="H114" s="5">
        <f>SUMPRODUCT($D115:$D124,H115:H124)/SUM($D115:$D124)*$E114/2</f>
        <v>0</v>
      </c>
      <c r="I114" s="5"/>
      <c r="J114" s="5">
        <f>SUMPRODUCT($D115:$D124,J115:J124)/SUM($D115:$D124)*$E114/2</f>
        <v>0</v>
      </c>
      <c r="K114" s="5"/>
      <c r="L114" s="5">
        <f>SUMPRODUCT($D115:$D124,L115:L124)/SUM($D115:$D124)*$E114/2</f>
        <v>0</v>
      </c>
      <c r="M114" s="5"/>
    </row>
    <row r="115" spans="2:13" s="9" customFormat="1" ht="15.75" outlineLevel="1" x14ac:dyDescent="0.25">
      <c r="B115" s="19"/>
      <c r="C115" s="34" t="s">
        <v>92</v>
      </c>
      <c r="D115" s="6">
        <v>2</v>
      </c>
      <c r="E115" s="7"/>
      <c r="F115" s="8">
        <v>0</v>
      </c>
      <c r="G115" s="8"/>
      <c r="H115" s="8">
        <v>0</v>
      </c>
      <c r="I115" s="8"/>
      <c r="J115" s="8">
        <v>0</v>
      </c>
      <c r="K115" s="8"/>
      <c r="L115" s="8">
        <v>0</v>
      </c>
      <c r="M115" s="8"/>
    </row>
    <row r="116" spans="2:13" s="9" customFormat="1" ht="15.75" outlineLevel="1" x14ac:dyDescent="0.25">
      <c r="B116" s="19"/>
      <c r="C116" s="34" t="s">
        <v>93</v>
      </c>
      <c r="D116" s="6"/>
      <c r="E116" s="7"/>
      <c r="F116" s="8">
        <v>0</v>
      </c>
      <c r="G116" s="8"/>
      <c r="H116" s="8">
        <v>0</v>
      </c>
      <c r="I116" s="8"/>
      <c r="J116" s="8">
        <v>0</v>
      </c>
      <c r="K116" s="8"/>
      <c r="L116" s="8">
        <v>0</v>
      </c>
      <c r="M116" s="8"/>
    </row>
    <row r="117" spans="2:13" s="9" customFormat="1" ht="15.75" outlineLevel="1" x14ac:dyDescent="0.25">
      <c r="B117" s="19"/>
      <c r="C117" s="34" t="s">
        <v>94</v>
      </c>
      <c r="D117" s="6"/>
      <c r="E117" s="7"/>
      <c r="F117" s="8">
        <v>0</v>
      </c>
      <c r="G117" s="8"/>
      <c r="H117" s="8">
        <v>0</v>
      </c>
      <c r="I117" s="8"/>
      <c r="J117" s="8">
        <v>0</v>
      </c>
      <c r="K117" s="8"/>
      <c r="L117" s="8">
        <v>0</v>
      </c>
      <c r="M117" s="8"/>
    </row>
    <row r="118" spans="2:13" s="9" customFormat="1" ht="15.75" outlineLevel="1" x14ac:dyDescent="0.25">
      <c r="B118" s="19"/>
      <c r="C118" s="34" t="s">
        <v>95</v>
      </c>
      <c r="D118" s="6"/>
      <c r="E118" s="7"/>
      <c r="F118" s="8">
        <v>0</v>
      </c>
      <c r="G118" s="8"/>
      <c r="H118" s="8">
        <v>0</v>
      </c>
      <c r="I118" s="8"/>
      <c r="J118" s="8">
        <v>0</v>
      </c>
      <c r="K118" s="8"/>
      <c r="L118" s="8">
        <v>0</v>
      </c>
      <c r="M118" s="8"/>
    </row>
    <row r="119" spans="2:13" s="9" customFormat="1" ht="15.75" outlineLevel="1" x14ac:dyDescent="0.25">
      <c r="B119" s="19"/>
      <c r="C119" s="34" t="s">
        <v>96</v>
      </c>
      <c r="D119" s="6"/>
      <c r="E119" s="7"/>
      <c r="F119" s="8">
        <v>0</v>
      </c>
      <c r="G119" s="8"/>
      <c r="H119" s="8">
        <v>0</v>
      </c>
      <c r="I119" s="8"/>
      <c r="J119" s="8">
        <v>0</v>
      </c>
      <c r="K119" s="8"/>
      <c r="L119" s="8">
        <v>0</v>
      </c>
      <c r="M119" s="8"/>
    </row>
    <row r="120" spans="2:13" s="9" customFormat="1" ht="15.75" outlineLevel="1" x14ac:dyDescent="0.25">
      <c r="B120" s="19"/>
      <c r="C120" s="34" t="s">
        <v>97</v>
      </c>
      <c r="D120" s="6"/>
      <c r="E120" s="7"/>
      <c r="F120" s="8">
        <v>0</v>
      </c>
      <c r="G120" s="8"/>
      <c r="H120" s="8">
        <v>0</v>
      </c>
      <c r="I120" s="8"/>
      <c r="J120" s="8">
        <v>0</v>
      </c>
      <c r="K120" s="8"/>
      <c r="L120" s="8">
        <v>0</v>
      </c>
      <c r="M120" s="8"/>
    </row>
    <row r="121" spans="2:13" s="9" customFormat="1" ht="15.75" outlineLevel="1" x14ac:dyDescent="0.25">
      <c r="B121" s="19"/>
      <c r="C121" s="34" t="s">
        <v>98</v>
      </c>
      <c r="D121" s="6"/>
      <c r="E121" s="7"/>
      <c r="F121" s="8">
        <v>0</v>
      </c>
      <c r="G121" s="8"/>
      <c r="H121" s="8">
        <v>0</v>
      </c>
      <c r="I121" s="8"/>
      <c r="J121" s="8">
        <v>0</v>
      </c>
      <c r="K121" s="8"/>
      <c r="L121" s="8">
        <v>0</v>
      </c>
      <c r="M121" s="8"/>
    </row>
    <row r="122" spans="2:13" s="9" customFormat="1" ht="31.5" outlineLevel="1" x14ac:dyDescent="0.25">
      <c r="B122" s="19"/>
      <c r="C122" s="33" t="s">
        <v>99</v>
      </c>
      <c r="D122" s="6"/>
      <c r="E122" s="7"/>
      <c r="F122" s="8">
        <v>0</v>
      </c>
      <c r="G122" s="8"/>
      <c r="H122" s="8">
        <v>0</v>
      </c>
      <c r="I122" s="8"/>
      <c r="J122" s="8">
        <v>0</v>
      </c>
      <c r="K122" s="8"/>
      <c r="L122" s="8">
        <v>0</v>
      </c>
      <c r="M122" s="8"/>
    </row>
    <row r="123" spans="2:13" s="9" customFormat="1" ht="31.5" outlineLevel="1" x14ac:dyDescent="0.25">
      <c r="B123" s="19"/>
      <c r="C123" s="33" t="s">
        <v>100</v>
      </c>
      <c r="D123" s="6"/>
      <c r="E123" s="7"/>
      <c r="F123" s="8">
        <v>0</v>
      </c>
      <c r="G123" s="8"/>
      <c r="H123" s="8">
        <v>0</v>
      </c>
      <c r="I123" s="8"/>
      <c r="J123" s="8">
        <v>0</v>
      </c>
      <c r="K123" s="8"/>
      <c r="L123" s="8">
        <v>0</v>
      </c>
      <c r="M123" s="8"/>
    </row>
    <row r="124" spans="2:13" s="9" customFormat="1" ht="31.5" outlineLevel="1" x14ac:dyDescent="0.25">
      <c r="B124" s="19"/>
      <c r="C124" s="33" t="s">
        <v>101</v>
      </c>
      <c r="D124" s="6"/>
      <c r="E124" s="7"/>
      <c r="F124" s="8">
        <v>0</v>
      </c>
      <c r="G124" s="8"/>
      <c r="H124" s="8">
        <v>0</v>
      </c>
      <c r="I124" s="8"/>
      <c r="J124" s="8">
        <v>0</v>
      </c>
      <c r="K124" s="8"/>
      <c r="L124" s="8">
        <v>0</v>
      </c>
      <c r="M124" s="8"/>
    </row>
    <row r="125" spans="2:13" s="9" customFormat="1" ht="15.75" x14ac:dyDescent="0.25">
      <c r="B125" s="20">
        <v>9</v>
      </c>
      <c r="C125" s="10" t="s">
        <v>102</v>
      </c>
      <c r="D125" s="3"/>
      <c r="E125" s="4">
        <v>0.1</v>
      </c>
      <c r="F125" s="5">
        <f>SUMPRODUCT($D126:$D129,F126:F129)/SUM($D126:$D129)*$E125/2</f>
        <v>0</v>
      </c>
      <c r="G125" s="5"/>
      <c r="H125" s="5">
        <f>SUMPRODUCT($D126:$D129,H126:H129)/SUM($D126:$D129)*$E125/2</f>
        <v>0</v>
      </c>
      <c r="I125" s="5"/>
      <c r="J125" s="5">
        <f>SUMPRODUCT($D126:$D129,J126:J129)/SUM($D126:$D129)*$E125/2</f>
        <v>0</v>
      </c>
      <c r="K125" s="5"/>
      <c r="L125" s="5">
        <f>SUMPRODUCT($D126:$D129,L126:L129)/SUM($D126:$D129)*$E125/2</f>
        <v>0</v>
      </c>
      <c r="M125" s="5"/>
    </row>
    <row r="126" spans="2:13" s="9" customFormat="1" ht="15.75" outlineLevel="1" x14ac:dyDescent="0.25">
      <c r="B126" s="19"/>
      <c r="C126" s="34" t="s">
        <v>122</v>
      </c>
      <c r="D126" s="6">
        <v>2</v>
      </c>
      <c r="E126" s="7"/>
      <c r="F126" s="8">
        <v>0</v>
      </c>
      <c r="G126" s="8"/>
      <c r="H126" s="8">
        <v>0</v>
      </c>
      <c r="I126" s="8"/>
      <c r="J126" s="8">
        <v>0</v>
      </c>
      <c r="K126" s="8"/>
      <c r="L126" s="8">
        <v>0</v>
      </c>
      <c r="M126" s="8"/>
    </row>
    <row r="127" spans="2:13" s="9" customFormat="1" ht="15.75" outlineLevel="1" x14ac:dyDescent="0.25">
      <c r="B127" s="19"/>
      <c r="C127" s="34" t="s">
        <v>103</v>
      </c>
      <c r="D127" s="6">
        <v>2</v>
      </c>
      <c r="E127" s="7"/>
      <c r="F127" s="8">
        <v>0</v>
      </c>
      <c r="G127" s="8"/>
      <c r="H127" s="8">
        <v>0</v>
      </c>
      <c r="I127" s="8"/>
      <c r="J127" s="8">
        <v>0</v>
      </c>
      <c r="K127" s="8"/>
      <c r="L127" s="8">
        <v>0</v>
      </c>
      <c r="M127" s="8"/>
    </row>
    <row r="128" spans="2:13" s="9" customFormat="1" ht="15.75" outlineLevel="1" x14ac:dyDescent="0.25">
      <c r="B128" s="19"/>
      <c r="C128" s="34" t="s">
        <v>104</v>
      </c>
      <c r="D128" s="6">
        <v>2</v>
      </c>
      <c r="E128" s="7"/>
      <c r="F128" s="8">
        <v>0</v>
      </c>
      <c r="G128" s="8"/>
      <c r="H128" s="8">
        <v>0</v>
      </c>
      <c r="I128" s="8"/>
      <c r="J128" s="8">
        <v>0</v>
      </c>
      <c r="K128" s="8"/>
      <c r="L128" s="8">
        <v>0</v>
      </c>
      <c r="M128" s="8"/>
    </row>
    <row r="129" spans="2:13" s="9" customFormat="1" ht="15.75" outlineLevel="1" x14ac:dyDescent="0.25">
      <c r="B129" s="19"/>
      <c r="C129" s="34" t="s">
        <v>105</v>
      </c>
      <c r="D129" s="6">
        <v>2</v>
      </c>
      <c r="E129" s="7"/>
      <c r="F129" s="8">
        <v>0</v>
      </c>
      <c r="G129" s="8"/>
      <c r="H129" s="8">
        <v>0</v>
      </c>
      <c r="I129" s="8"/>
      <c r="J129" s="8">
        <v>0</v>
      </c>
      <c r="K129" s="8"/>
      <c r="L129" s="8">
        <v>0</v>
      </c>
      <c r="M129" s="8"/>
    </row>
    <row r="130" spans="2:13" s="9" customFormat="1" ht="15.75" x14ac:dyDescent="0.25">
      <c r="B130" s="20">
        <v>10</v>
      </c>
      <c r="C130" s="10" t="s">
        <v>106</v>
      </c>
      <c r="D130" s="3"/>
      <c r="E130" s="4">
        <v>0.08</v>
      </c>
      <c r="F130" s="5">
        <f>SUMPRODUCT($D131:$D133,F131:F133)/SUM($D131:$D133)*$E130/2</f>
        <v>0</v>
      </c>
      <c r="G130" s="5"/>
      <c r="H130" s="5">
        <f>SUMPRODUCT($D131:$D133,H131:H133)/SUM($D131:$D133)*$E130/2</f>
        <v>0</v>
      </c>
      <c r="I130" s="5"/>
      <c r="J130" s="5">
        <f>SUMPRODUCT($D131:$D133,J131:J133)/SUM($D131:$D133)*$E130/2</f>
        <v>0</v>
      </c>
      <c r="K130" s="5"/>
      <c r="L130" s="5">
        <f>SUMPRODUCT($D131:$D133,L131:L133)/SUM($D131:$D133)*$E130/2</f>
        <v>0</v>
      </c>
      <c r="M130" s="5"/>
    </row>
    <row r="131" spans="2:13" s="9" customFormat="1" ht="15.75" outlineLevel="1" x14ac:dyDescent="0.25">
      <c r="B131" s="19"/>
      <c r="C131" s="34" t="s">
        <v>107</v>
      </c>
      <c r="D131" s="6">
        <v>2</v>
      </c>
      <c r="E131" s="7"/>
      <c r="F131" s="8">
        <v>0</v>
      </c>
      <c r="G131" s="8"/>
      <c r="H131" s="8">
        <v>0</v>
      </c>
      <c r="I131" s="8"/>
      <c r="J131" s="8">
        <v>0</v>
      </c>
      <c r="K131" s="8"/>
      <c r="L131" s="8">
        <v>0</v>
      </c>
      <c r="M131" s="8"/>
    </row>
    <row r="132" spans="2:13" s="9" customFormat="1" ht="15.75" outlineLevel="1" x14ac:dyDescent="0.25">
      <c r="B132" s="19"/>
      <c r="C132" s="34" t="s">
        <v>108</v>
      </c>
      <c r="D132" s="6">
        <v>2</v>
      </c>
      <c r="E132" s="7"/>
      <c r="F132" s="8">
        <v>0</v>
      </c>
      <c r="G132" s="8"/>
      <c r="H132" s="8">
        <v>0</v>
      </c>
      <c r="I132" s="8"/>
      <c r="J132" s="8">
        <v>0</v>
      </c>
      <c r="K132" s="8"/>
      <c r="L132" s="8">
        <v>0</v>
      </c>
      <c r="M132" s="8"/>
    </row>
    <row r="133" spans="2:13" s="9" customFormat="1" ht="15.75" outlineLevel="1" x14ac:dyDescent="0.25">
      <c r="B133" s="19"/>
      <c r="C133" s="34" t="s">
        <v>109</v>
      </c>
      <c r="D133" s="6">
        <v>2</v>
      </c>
      <c r="E133" s="7"/>
      <c r="F133" s="8">
        <v>0</v>
      </c>
      <c r="G133" s="8"/>
      <c r="H133" s="8">
        <v>0</v>
      </c>
      <c r="I133" s="8"/>
      <c r="J133" s="8">
        <v>0</v>
      </c>
      <c r="K133" s="8"/>
      <c r="L133" s="8">
        <v>0</v>
      </c>
      <c r="M133" s="8"/>
    </row>
    <row r="134" spans="2:13" s="9" customFormat="1" ht="15.75" x14ac:dyDescent="0.25">
      <c r="B134" s="20">
        <v>11</v>
      </c>
      <c r="C134" s="10" t="s">
        <v>110</v>
      </c>
      <c r="D134" s="3"/>
      <c r="E134" s="4">
        <v>0.08</v>
      </c>
      <c r="F134" s="5">
        <f>SUMPRODUCT($D135:$D140,F135:F140)/SUM($D135:$D140)*$E134/2</f>
        <v>0</v>
      </c>
      <c r="G134" s="5"/>
      <c r="H134" s="5">
        <f>SUMPRODUCT($D135:$D140,H135:H140)/SUM($D135:$D140)*$E134/2</f>
        <v>0</v>
      </c>
      <c r="I134" s="5"/>
      <c r="J134" s="5">
        <f>SUMPRODUCT($D135:$D140,J135:J140)/SUM($D135:$D140)*$E134/2</f>
        <v>0</v>
      </c>
      <c r="K134" s="5"/>
      <c r="L134" s="5">
        <f>SUMPRODUCT($D135:$D140,L135:L140)/SUM($D135:$D140)*$E134/2</f>
        <v>0</v>
      </c>
      <c r="M134" s="5"/>
    </row>
    <row r="135" spans="2:13" s="9" customFormat="1" ht="15.75" outlineLevel="1" x14ac:dyDescent="0.25">
      <c r="B135" s="19"/>
      <c r="C135" s="33" t="s">
        <v>111</v>
      </c>
      <c r="D135" s="6">
        <v>2</v>
      </c>
      <c r="E135" s="7"/>
      <c r="F135" s="8">
        <v>0</v>
      </c>
      <c r="G135" s="8"/>
      <c r="H135" s="8">
        <v>0</v>
      </c>
      <c r="I135" s="8"/>
      <c r="J135" s="8">
        <v>0</v>
      </c>
      <c r="K135" s="8"/>
      <c r="L135" s="8">
        <v>0</v>
      </c>
      <c r="M135" s="8"/>
    </row>
    <row r="136" spans="2:13" s="9" customFormat="1" ht="78.75" outlineLevel="1" x14ac:dyDescent="0.25">
      <c r="B136" s="19"/>
      <c r="C136" s="33" t="s">
        <v>112</v>
      </c>
      <c r="D136" s="6">
        <v>2</v>
      </c>
      <c r="E136" s="7"/>
      <c r="F136" s="8">
        <v>0</v>
      </c>
      <c r="G136" s="8"/>
      <c r="H136" s="8">
        <v>0</v>
      </c>
      <c r="I136" s="8"/>
      <c r="J136" s="8">
        <v>0</v>
      </c>
      <c r="K136" s="8"/>
      <c r="L136" s="8">
        <v>0</v>
      </c>
      <c r="M136" s="8"/>
    </row>
    <row r="137" spans="2:13" s="9" customFormat="1" ht="141.75" outlineLevel="1" x14ac:dyDescent="0.25">
      <c r="B137" s="19"/>
      <c r="C137" s="33" t="s">
        <v>113</v>
      </c>
      <c r="D137" s="6">
        <v>2</v>
      </c>
      <c r="E137" s="7"/>
      <c r="F137" s="8">
        <v>0</v>
      </c>
      <c r="G137" s="8"/>
      <c r="H137" s="8">
        <v>0</v>
      </c>
      <c r="I137" s="8"/>
      <c r="J137" s="8">
        <v>0</v>
      </c>
      <c r="K137" s="8"/>
      <c r="L137" s="8">
        <v>0</v>
      </c>
      <c r="M137" s="8"/>
    </row>
    <row r="138" spans="2:13" s="9" customFormat="1" ht="15.75" outlineLevel="1" x14ac:dyDescent="0.25">
      <c r="B138" s="19"/>
      <c r="C138" s="33" t="s">
        <v>114</v>
      </c>
      <c r="D138" s="6">
        <v>2</v>
      </c>
      <c r="E138" s="7"/>
      <c r="F138" s="8">
        <v>0</v>
      </c>
      <c r="G138" s="8"/>
      <c r="H138" s="8">
        <v>0</v>
      </c>
      <c r="I138" s="8"/>
      <c r="J138" s="8">
        <v>0</v>
      </c>
      <c r="K138" s="8"/>
      <c r="L138" s="8">
        <v>0</v>
      </c>
      <c r="M138" s="8"/>
    </row>
    <row r="139" spans="2:13" s="9" customFormat="1" ht="15.75" outlineLevel="1" x14ac:dyDescent="0.25">
      <c r="B139" s="19"/>
      <c r="C139" s="33" t="s">
        <v>115</v>
      </c>
      <c r="D139" s="6">
        <v>2</v>
      </c>
      <c r="E139" s="7"/>
      <c r="F139" s="8">
        <v>0</v>
      </c>
      <c r="G139" s="8"/>
      <c r="H139" s="8">
        <v>0</v>
      </c>
      <c r="I139" s="8"/>
      <c r="J139" s="8">
        <v>0</v>
      </c>
      <c r="K139" s="8"/>
      <c r="L139" s="8">
        <v>0</v>
      </c>
      <c r="M139" s="8"/>
    </row>
    <row r="140" spans="2:13" s="9" customFormat="1" ht="110.25" outlineLevel="1" x14ac:dyDescent="0.25">
      <c r="B140" s="19"/>
      <c r="C140" s="33" t="s">
        <v>116</v>
      </c>
      <c r="D140" s="6">
        <v>2</v>
      </c>
      <c r="E140" s="7"/>
      <c r="F140" s="8">
        <v>0</v>
      </c>
      <c r="G140" s="8"/>
      <c r="H140" s="8">
        <v>0</v>
      </c>
      <c r="I140" s="8"/>
      <c r="J140" s="8">
        <v>0</v>
      </c>
      <c r="K140" s="8"/>
      <c r="L140" s="8">
        <v>0</v>
      </c>
      <c r="M140" s="8"/>
    </row>
    <row r="141" spans="2:13" s="9" customFormat="1" ht="15.75" x14ac:dyDescent="0.25">
      <c r="B141" s="20">
        <v>12</v>
      </c>
      <c r="C141" s="10" t="s">
        <v>117</v>
      </c>
      <c r="D141" s="3"/>
      <c r="E141" s="4">
        <v>0</v>
      </c>
      <c r="F141" s="5">
        <f>SUMPRODUCT($D142:$D145,F142:F145)/SUM($D142:$D145)*$E141/2</f>
        <v>0</v>
      </c>
      <c r="G141" s="5"/>
      <c r="H141" s="5">
        <f>SUMPRODUCT($D142:$D145,H142:H145)/SUM($D142:$D145)*$E141/2</f>
        <v>0</v>
      </c>
      <c r="I141" s="5"/>
      <c r="J141" s="5">
        <f>SUMPRODUCT($D142:$D145,J142:J145)/SUM($D142:$D145)*$E141/2</f>
        <v>0</v>
      </c>
      <c r="K141" s="5"/>
      <c r="L141" s="5">
        <f>SUMPRODUCT($D142:$D145,L142:L145)/SUM($D142:$D145)*$E141/2</f>
        <v>0</v>
      </c>
      <c r="M141" s="5"/>
    </row>
    <row r="142" spans="2:13" s="9" customFormat="1" ht="15.75" outlineLevel="1" x14ac:dyDescent="0.25">
      <c r="B142" s="19"/>
      <c r="C142" s="34" t="s">
        <v>118</v>
      </c>
      <c r="D142" s="6">
        <v>2</v>
      </c>
      <c r="E142" s="7"/>
      <c r="F142" s="8">
        <v>0</v>
      </c>
      <c r="G142" s="8"/>
      <c r="H142" s="8">
        <v>0</v>
      </c>
      <c r="I142" s="8"/>
      <c r="J142" s="8">
        <v>0</v>
      </c>
      <c r="K142" s="8"/>
      <c r="L142" s="8">
        <v>0</v>
      </c>
      <c r="M142" s="8"/>
    </row>
    <row r="143" spans="2:13" s="9" customFormat="1" ht="15.75" outlineLevel="1" x14ac:dyDescent="0.25">
      <c r="B143" s="19"/>
      <c r="C143" s="34" t="s">
        <v>119</v>
      </c>
      <c r="D143" s="6">
        <v>2</v>
      </c>
      <c r="E143" s="7"/>
      <c r="F143" s="8">
        <v>0</v>
      </c>
      <c r="G143" s="8"/>
      <c r="H143" s="8">
        <v>0</v>
      </c>
      <c r="I143" s="8"/>
      <c r="J143" s="8">
        <v>0</v>
      </c>
      <c r="K143" s="8"/>
      <c r="L143" s="8">
        <v>0</v>
      </c>
      <c r="M143" s="8"/>
    </row>
    <row r="144" spans="2:13" s="9" customFormat="1" ht="15.75" outlineLevel="1" x14ac:dyDescent="0.25">
      <c r="B144" s="19"/>
      <c r="C144" s="34" t="s">
        <v>120</v>
      </c>
      <c r="D144" s="6"/>
      <c r="E144" s="7"/>
      <c r="F144" s="8">
        <v>0</v>
      </c>
      <c r="G144" s="8"/>
      <c r="H144" s="8">
        <v>0</v>
      </c>
      <c r="I144" s="8"/>
      <c r="J144" s="8">
        <v>0</v>
      </c>
      <c r="K144" s="8"/>
      <c r="L144" s="8">
        <v>0</v>
      </c>
      <c r="M144" s="8"/>
    </row>
    <row r="145" spans="1:13" s="9" customFormat="1" ht="15.75" outlineLevel="1" x14ac:dyDescent="0.25">
      <c r="B145" s="19"/>
      <c r="C145" s="34" t="s">
        <v>109</v>
      </c>
      <c r="D145" s="6">
        <v>2</v>
      </c>
      <c r="E145" s="7"/>
      <c r="F145" s="8">
        <v>0</v>
      </c>
      <c r="G145" s="8"/>
      <c r="H145" s="8">
        <v>0</v>
      </c>
      <c r="I145" s="8"/>
      <c r="J145" s="8">
        <v>0</v>
      </c>
      <c r="K145" s="8"/>
      <c r="L145" s="8">
        <v>0</v>
      </c>
      <c r="M145" s="8"/>
    </row>
    <row r="146" spans="1:13" x14ac:dyDescent="0.25">
      <c r="A146" s="9"/>
      <c r="B146" s="23"/>
      <c r="C146" s="27"/>
      <c r="D146" s="30"/>
      <c r="E146" s="28">
        <f>SUM(E10:E145)</f>
        <v>0.99999999999999989</v>
      </c>
      <c r="F146" s="29" t="e">
        <f>SUM(F10+F50+F68+F72+F81+F87+F97+F114+F125+F130+F134+F141+#REF!+#REF!)</f>
        <v>#REF!</v>
      </c>
      <c r="G146" s="8"/>
      <c r="H146" s="29" t="e">
        <f>SUM(H10+H50+H68+H72+H81+H87+H97+H114+H125+H130+H134+H141+#REF!+#REF!)</f>
        <v>#REF!</v>
      </c>
      <c r="I146" s="8"/>
      <c r="J146" s="29" t="e">
        <f>SUM(J10+J50+J68+J72+J81+J87+J97+J114+J125+J130+J134+J141+#REF!+#REF!)</f>
        <v>#REF!</v>
      </c>
      <c r="K146" s="8"/>
      <c r="L146" s="29" t="e">
        <f>SUM(L10+L50+L68+L72+L81+L87+L97+L114+L125+L130+L134+L141+#REF!+#REF!)</f>
        <v>#REF!</v>
      </c>
      <c r="M146" s="8"/>
    </row>
    <row r="147" spans="1:13" x14ac:dyDescent="0.25">
      <c r="C147" s="26"/>
      <c r="E147" s="22"/>
      <c r="F147" s="25"/>
      <c r="H147" s="25"/>
      <c r="J147" s="25"/>
      <c r="L147" s="25"/>
    </row>
    <row r="148" spans="1:13" x14ac:dyDescent="0.25">
      <c r="A148" s="9"/>
    </row>
    <row r="154" spans="1:13" x14ac:dyDescent="0.25">
      <c r="A154" s="23"/>
    </row>
  </sheetData>
  <mergeCells count="8">
    <mergeCell ref="L1:M1"/>
    <mergeCell ref="L2:M2"/>
    <mergeCell ref="F1:G1"/>
    <mergeCell ref="F2:G2"/>
    <mergeCell ref="H1:I1"/>
    <mergeCell ref="H2:I2"/>
    <mergeCell ref="J1:K1"/>
    <mergeCell ref="J2:K2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A4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SIEM</vt:lpstr>
      <vt:lpstr>Sheet1</vt:lpstr>
      <vt:lpstr>SIEM!_Toc203136195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Samer Awad</dc:creator>
  <cp:lastModifiedBy>Haitham Shibli</cp:lastModifiedBy>
  <cp:lastPrinted>2016-05-23T06:12:40Z</cp:lastPrinted>
  <dcterms:created xsi:type="dcterms:W3CDTF">2016-01-21T09:03:46Z</dcterms:created>
  <dcterms:modified xsi:type="dcterms:W3CDTF">2025-09-01T11:29:32Z</dcterms:modified>
  <cp:contentStatus/>
</cp:coreProperties>
</file>