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shibli\Desktop\Projects\PAM\"/>
    </mc:Choice>
  </mc:AlternateContent>
  <bookViews>
    <workbookView xWindow="0" yWindow="0" windowWidth="9000" windowHeight="4200"/>
  </bookViews>
  <sheets>
    <sheet name="PAM" sheetId="36"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40" i="36" l="1"/>
  <c r="J240" i="36"/>
  <c r="H240" i="36"/>
  <c r="F240" i="36"/>
  <c r="L229" i="36"/>
  <c r="J229" i="36"/>
  <c r="H229" i="36"/>
  <c r="F229" i="36"/>
  <c r="L201" i="36"/>
  <c r="L183" i="36" s="1"/>
  <c r="J201" i="36"/>
  <c r="J183" i="36" s="1"/>
  <c r="H201" i="36"/>
  <c r="H183" i="36" s="1"/>
  <c r="F201" i="36"/>
  <c r="F183" i="36" s="1"/>
  <c r="L169" i="36"/>
  <c r="J169" i="36"/>
  <c r="H169" i="36"/>
  <c r="F169" i="36"/>
  <c r="L160" i="36"/>
  <c r="J160" i="36"/>
  <c r="H160" i="36"/>
  <c r="F160" i="36"/>
  <c r="L120" i="36"/>
  <c r="J120" i="36"/>
  <c r="H120" i="36"/>
  <c r="F120" i="36"/>
  <c r="L101" i="36"/>
  <c r="J101" i="36"/>
  <c r="H101" i="36"/>
  <c r="F101" i="36"/>
  <c r="L246" i="36" l="1"/>
  <c r="L236" i="36"/>
  <c r="L222" i="36"/>
  <c r="L152" i="36"/>
  <c r="L146" i="36"/>
  <c r="L142" i="36"/>
  <c r="L131" i="36"/>
  <c r="L91" i="36"/>
  <c r="L69" i="36"/>
  <c r="L54" i="36"/>
  <c r="L48" i="36"/>
  <c r="L23" i="36"/>
  <c r="E254" i="36"/>
  <c r="F23" i="36"/>
  <c r="F48" i="36"/>
  <c r="L254" i="36" l="1"/>
  <c r="J246" i="36"/>
  <c r="J236" i="36"/>
  <c r="J222" i="36"/>
  <c r="J152" i="36"/>
  <c r="J146" i="36"/>
  <c r="J142" i="36"/>
  <c r="J131" i="36"/>
  <c r="J91" i="36"/>
  <c r="J69" i="36"/>
  <c r="J54" i="36"/>
  <c r="J48" i="36"/>
  <c r="J23" i="36"/>
  <c r="H23" i="36"/>
  <c r="H246" i="36"/>
  <c r="H236" i="36"/>
  <c r="H222" i="36"/>
  <c r="H152" i="36"/>
  <c r="H146" i="36"/>
  <c r="H142" i="36"/>
  <c r="H131" i="36"/>
  <c r="H91" i="36"/>
  <c r="H69" i="36"/>
  <c r="H54" i="36"/>
  <c r="H48" i="36"/>
  <c r="J254" i="36" l="1"/>
  <c r="H254" i="36"/>
  <c r="F246" i="36"/>
  <c r="F54" i="36" l="1"/>
  <c r="F146" i="36"/>
  <c r="F236" i="36" l="1"/>
  <c r="F152" i="36"/>
  <c r="F142" i="36"/>
  <c r="F131" i="36"/>
  <c r="F91" i="36"/>
  <c r="F69" i="36"/>
  <c r="F254" i="36" l="1"/>
</calcChain>
</file>

<file path=xl/sharedStrings.xml><?xml version="1.0" encoding="utf-8"?>
<sst xmlns="http://schemas.openxmlformats.org/spreadsheetml/2006/main" count="252" uniqueCount="243">
  <si>
    <t>Our Reference</t>
  </si>
  <si>
    <t>Score</t>
  </si>
  <si>
    <t>Killing Points</t>
  </si>
  <si>
    <t>Total</t>
  </si>
  <si>
    <t>0:Non-comply ; 1:Partially Comply;  2: Fully Comply</t>
  </si>
  <si>
    <t>C1</t>
  </si>
  <si>
    <t>Technical Requirements (General Requirements)</t>
  </si>
  <si>
    <t>Solution should support Windows and Linux environments and privileged access management for common database platforms such as Microsoft SQL Server, Oracle Database, MySQL, PostgreSQL, and related database administration tools where applicable.</t>
  </si>
  <si>
    <t>Solution should have documented hardening procedures to mitigate vulnerabilities inherent in hardware, the operating system, and other components of the architecture.</t>
  </si>
  <si>
    <t>Solution should provide automatic failover for critical PAM services in the event of node failure. Bidder shall clearly describe the database architecture, including whether it is embedded or external, HA/DR mechanism, backup and restore process, encryption, patching responsibility, and support ownership.</t>
  </si>
  <si>
    <t>Solution must provide built-in capabilities for HA/load balancing, disaster recovery, backup and restore, and management APIs. Bidder shall include all required database components, licenses, support, patching, and maintenance responsibilities as part of the proposed solution.</t>
  </si>
  <si>
    <t>Solution must be deployed in a High Availability (HA) configuration at the primary data centre and replicated to a Disaster Recovery (DR) site, with documented data replication, failover and failback procedures.</t>
  </si>
  <si>
    <t>Solution must support ease of deployment, administration and maintenance resulting in better control over implementation and cost, while also optimizing the Total Cost of Ownership.</t>
  </si>
  <si>
    <t>Solution deployment shall be On-Premise for all modules.</t>
  </si>
  <si>
    <t>Where the solution is deployed across multiple segregated clusters/planes (internal IT, internal Technical, and external/third-party), it shall provide a single consolidated audit and reporting view across all clusters, while preserving isolation between the planes.</t>
  </si>
  <si>
    <t>Bidder must provide sizing assumptions based on the number of privileged users, target assets, concurrent sessions, session recording retention period, video quality, expected daily sessions, HA/DR requirements, and storage requirements.</t>
  </si>
  <si>
    <t>Solution should support agent-based and/or agentless deployment models for users and target systems, where applicable.</t>
  </si>
  <si>
    <t>Solution supports defining flexible attribute-based rules for configuring user and account groups.</t>
  </si>
  <si>
    <t>Solution should provide the flexibility to push all logs to external storage automatically without any human intervention.</t>
  </si>
  <si>
    <t>Solution should support Single Sign-On (SSO) and centralized authentication integration for supported operating systems, applications, servers, network devices, databases, and virtualized environments.</t>
  </si>
  <si>
    <t>Solution should support session recording of any session including applications, servers, network devices, databases, and virtualized environments.</t>
  </si>
  <si>
    <t>Solution should also work without a browser using native applications such as PuTTY and MSTSC.</t>
  </si>
  <si>
    <t>Solution should allow centralized authentication integrated with the SAML protocol.</t>
  </si>
  <si>
    <t>Solution should allow authentication via personal digital certificates for users and administrators.</t>
  </si>
  <si>
    <t>Solution should support secure third-party/vendor remote access through a hardened PAM gateway over HTTPS/443, protected by MFA, approval workflow, source restrictions where applicable, full session recording, and command control, without direct access to internal systems.</t>
  </si>
  <si>
    <t>Solution should be highly available (24x7x365) and redundant with Active-Active or Active-Passive mode against hardware failure, application failure, and data failure.</t>
  </si>
  <si>
    <t>Solution vendor must provide and support OS, database, and application updates, security patches, and upgrade procedures for all components included in the proposed solution during the support period.</t>
  </si>
  <si>
    <t>Solution must support integration with standard Zero Trust Network Access (ZTNA) architectures to enforce continuous identity and device posture verification prior to granting access to target systems.</t>
  </si>
  <si>
    <t>Solution must support automatic password rotation, SSH key management, privileged credential vault, and privilege elevation and delegation.</t>
  </si>
  <si>
    <t>Solution must support Just-in-Time (JIT) privileged access and application password management.</t>
  </si>
  <si>
    <t>Solution must support installation on a virtual environment.</t>
  </si>
  <si>
    <t>Technical Requirements (Asset Discovery)</t>
  </si>
  <si>
    <t>Solution should discover assets and privileged accounts from Microsoft Active Directory and support controlled auto-onboarding based on defined approval rules and scope.</t>
  </si>
  <si>
    <t>Solution should support discovery of Windows servers, desktops, and laptops, including local privileged accounts, dependent services, IIS application pools, scheduled tasks, and related password dependencies, with controlled onboarding and password policy enforcement.</t>
  </si>
  <si>
    <t>Solution should support discovery, onboarding, dependency mapping, rotation, and monitoring of privileged service accounts across Windows, Linux, databases, applications, and network/security systems where applicable.</t>
  </si>
  <si>
    <t>Solution should allow administrators to automatically sync asset data with dynamic visualized infrastructure and guest machines.</t>
  </si>
  <si>
    <t>Solution should allow provisioning of local privileged accounts for platforms including Windows, Unix, SQL and Oracle Database, and Microsoft Active Directory.</t>
  </si>
  <si>
    <t>Technical Requirements (Session Management)</t>
  </si>
  <si>
    <t>Solution must allow users to access target systems using managed SSH keys without revealing or exposing the private key to the end user.</t>
  </si>
  <si>
    <t>Solution must have complete audit logs with correlated metadata linked to commands and textual information, and advanced searches (Global Search) to isolate incidents (filters such as user ID, source IP, destination IP, host name, command, etc.).</t>
  </si>
  <si>
    <t>Solution should record privileged sessions and support secure in-platform replay. Export or download of recordings, including MP4 format where supported, should be role-based, controlled, logged, and restricted to authorized auditors/administrators.</t>
  </si>
  <si>
    <t>Solution's session recording should capture user activity during the session, including mouse activity, keyboard input, commands, and screen activity where technically supported by the protocol.</t>
  </si>
  <si>
    <t>Solution should allow authorized auditors/security administrators to monitor privileged sessions on demand and in real time, based on role-based permissions.</t>
  </si>
  <si>
    <t>Solution should offer the option to watch the video of a session directly within the solution, without the need for conversion to video format or downloading.</t>
  </si>
  <si>
    <t>Solution audit logs should clearly show who accessed which target device, with duration (start time and end time).</t>
  </si>
  <si>
    <t>Solution should have flexibility to maintain and share sessions with auditors for interaction.</t>
  </si>
  <si>
    <t>Solution should allow flexibility for users to automatically log in to target devices with primary accounts.</t>
  </si>
  <si>
    <t>Solution must allow administrators to configure and optimize session recording parameters, including adjustable resolution tiers (up to 1080p), frame rates, and compression settings to manage storage utilization.</t>
  </si>
  <si>
    <t>Solution's session recordings must be tamper-proof and encrypted.</t>
  </si>
  <si>
    <t>Solution should have the ability to access multiple servers (Windows, SSH) in a single window so the user can toggle between servers like multi-tab tools.</t>
  </si>
  <si>
    <t>Privileged session recordings shall be retained online for a minimum of six (6) months. Bidder must provide session recording storage sizing based on the expected number of concurrent sessions, average session duration, recording quality, compression ratio, daily session volume, this retention period, and archival requirements.</t>
  </si>
  <si>
    <t>Solution must provide role-based control over session recording export/download, including approval where required, watermarking if available, and full audit logging of who viewed, exported, or shared recordings</t>
  </si>
  <si>
    <t>Technical Requirements (Integrations)</t>
  </si>
  <si>
    <t>Solution must have bi-directional SIEM integration for advanced reporting and real-time processing of malicious behavior detection.</t>
  </si>
  <si>
    <t>Solution must natively integrate with vulnerability management platforms via secure REST API, Central Credential Provider (CCP), or local agent framework to fetch credentials dynamically at scan runtime.</t>
  </si>
  <si>
    <t>The PAM integration with VM must support dynamic retrieval for all standard privileged account types, including Windows Domain/Local Administrator, Linux/Unix SSH Keys (with passphrase support), Database Service Accounts, SNMPv3 credentials</t>
  </si>
  <si>
    <t>Communication between the VM scanner engines and the PAM must enforce mutual TLS (mTLS) authentication, API token authorization, and IP/certificate whitelisting.</t>
  </si>
  <si>
    <t>Solution MUST support bi-directional synchronization via API to continuously import new  assets from PAM into designated scanner target groups and export newly discovered unmanaged endpoints back to PAM</t>
  </si>
  <si>
    <t>Solution should support integration with SIEM/SOAR platforms for automated response actions where applicable, such as alert correlation, session termination, privileged account suspension, or ticket creation.</t>
  </si>
  <si>
    <t>Solution must support EDR integration for malware protection.</t>
  </si>
  <si>
    <t>Solution must support secure API integration.</t>
  </si>
  <si>
    <t>Solution must support integration with SMSC for notifications.</t>
  </si>
  <si>
    <t>Solution should provide User Behavior Analytics using AI/ML methodologies.</t>
  </si>
  <si>
    <t>Solution should integrate with Active Directory (AD) and support the authentication methods LDAP, Active Directory, and Kerberos.</t>
  </si>
  <si>
    <t>Solution should integrate with all different versions of operating systems.</t>
  </si>
  <si>
    <t>Solution should support integration with network and security devices such as routers, switches, firewalls, WAF devices, and load balancers for CLI, Web UI, and GUI access where applicable.</t>
  </si>
  <si>
    <t>Solution should support integration or coexistence with TACACS+ and/or RADIUS environments for network device administration where applicable.</t>
  </si>
  <si>
    <t>Solution should support and integrate with a wide variety of protocols and clients for initiating privileged sessions including Unix, Linux, Windows RDP, web-based applications, network devices, databases, hypervisors, and virtualization management utilities such as HTTP/HTTPS, RDP/TSE, SSH, and SFTP.</t>
  </si>
  <si>
    <t>Solution must integrate SNMP and e-mail monitoring tools for administrator notifications.</t>
  </si>
  <si>
    <t>Solution must support integration with existing Isilon storage.</t>
  </si>
  <si>
    <t>Solution must support integration protocols such as CIFS and NFS.</t>
  </si>
  <si>
    <t>Solution should support integration with VM solutions such as VMware, KVM, and Microsoft Hyper-V.</t>
  </si>
  <si>
    <t>Solution should enable, through scripting, the creation of new connectors based on SSH and RDP access to support new asset authentication interfaces.</t>
  </si>
  <si>
    <t>Solution should allow administrators to configure integrations with devices and/or platforms not natively available, through a graphical interface, without the need for third-party professional services.</t>
  </si>
  <si>
    <t>Technical Requirements (Security)</t>
  </si>
  <si>
    <t>Solution should be capable of integrating all leading MFA solutions.</t>
  </si>
  <si>
    <t>Solution should store passwords and SSH keys in a certified vault (minimum AES-256-bit encryption).</t>
  </si>
  <si>
    <t>Solution's session recordings should be encrypted at rest and protected with role-based access control, integrity protection, and full audit logging.</t>
  </si>
  <si>
    <t>Solution should not provide direct access to the PAM database under any circumstances.</t>
  </si>
  <si>
    <t>Solution must have multiple levels of authentication to reach PAM database logs.</t>
  </si>
  <si>
    <t>Solution should provide secure encryption key management, including key rotation, access control, backup, recovery, and separation of duties where applicable.</t>
  </si>
  <si>
    <t>Solution should support certificate management for PAM web portals, gateways, APIs, and secure integrations, including certificate renewal and replacement procedures.</t>
  </si>
  <si>
    <t>Solution's internal vault encryption keys must be protected using industry-standard hardware security mechanisms, such as Trusted Platform Module (TPM) compliance or integration with external Hardware Security Modules (HSMs).</t>
  </si>
  <si>
    <t>Bidder must provide security hardening guidelines, vulnerability management procedures, and patching recommendations for all PAM components.</t>
  </si>
  <si>
    <t>Technical Requirements (Access Management)</t>
  </si>
  <si>
    <t>Solution should support the required number of concurrent privileged sessions through secure PAM gateways, based on bidder sizing and MIC2's expected concurrent access requirements (minimum 200 concurrent privileged sessions).</t>
  </si>
  <si>
    <t>Solution should not install any ActiveX, Java, plugins, or registry entries in the browser or end-user machine.</t>
  </si>
  <si>
    <t>Solution technology adapters should provide direct connections to end applications/systems/devices with or without the use of a secured gateway/jump server.</t>
  </si>
  <si>
    <t>Solution must provide automatic session termination based on action interception (blacklist, widget event, reports, idle session, process sequences); a user executing a malicious command should be blocked from PAM on such activity.</t>
  </si>
  <si>
    <t>Solution should ensure Role-Based Access for users; based on the user's role, access should be restricted by operations, time-based restrictions, and whitelisting/blacklisting of commands.</t>
  </si>
  <si>
    <t>Solution must support source IP restrictions, allowing administrators to define trusted source IP addresses or networks from which users, administrators, or vendors can access the PAM solution.</t>
  </si>
  <si>
    <t>Solution should support an approval workflow process, flexible to assign multiple levels of approvers, and should also support auto-approval.</t>
  </si>
  <si>
    <t>The workflow server access request should have flexibility to increase/decrease the time for a requested session.</t>
  </si>
  <si>
    <t>The workflow request for users should have a free-text field to write the reason/justification for access.</t>
  </si>
  <si>
    <t>Solution should provide logs for approval history for privileged sessions.</t>
  </si>
  <si>
    <t>Solution must enable access to different credentials for different users, even if they are used to access the same device.</t>
  </si>
  <si>
    <t>Solution must allow simultaneous access to privileged accounts by two or more users.</t>
  </si>
  <si>
    <t>Solution must allow restrictive, controlled, and secure session sharing and collaboration of privileged sessions.</t>
  </si>
  <si>
    <t>Solution should support Just-in-Time privileged access, where access is granted for a limited time based on an approval workflow and automatically revoked after session expiry.</t>
  </si>
  <si>
    <t>Solution should support periodic privileged access review and recertification of users, accounts, groups, roles, and entitlements.</t>
  </si>
  <si>
    <t>Solution should support third-party/vendor access governance, including temporary accounts, expiry dates, MFA, approval workflow, source restrictions, session recording, and immediate access revocation.</t>
  </si>
  <si>
    <t>Solution must provide built-in administrative diagnostics tools, including the ability to perform network traffic captures (PCAP) at the interface level for troubleshooting and security auditing.</t>
  </si>
  <si>
    <t>Solution should support native credential injection mechanisms across various access methods, including web browsers (via standard extensions or plugins) and customized client launchers for legacy or thick-client enterprise applications.</t>
  </si>
  <si>
    <t>Technical Requirements (Secure Remote Access)</t>
  </si>
  <si>
    <t>Solution should support configuration and onboarding of new vendors, partners, and external administrator</t>
  </si>
  <si>
    <t>Solution should support browser-based access to systems without VPN or client</t>
  </si>
  <si>
    <t>Solution should support creation of vendor-specific access policies, time windows, and approval workflows</t>
  </si>
  <si>
    <t>Solution should support segmentation between internal and external user policies</t>
  </si>
  <si>
    <t>Solution should support device posture verification, IP restriction, and MFA enforcement</t>
  </si>
  <si>
    <t>Solution support session recording, keystroke capture, and watermarking</t>
  </si>
  <si>
    <t>Solution should support integration with ITSM tools for JIT access request</t>
  </si>
  <si>
    <t>Solution should support policy synchronization with PAM</t>
  </si>
  <si>
    <t>Technical Requirements (Certificate Management)</t>
  </si>
  <si>
    <t xml:space="preserve">Solution must provide certificate lifecycle management capabilities to manage digital certificate and machine identities across enterprise infrastructure, and applications </t>
  </si>
  <si>
    <t>Solution should support automatic discovery of certificates across Windows, Linux, databases, web servers, network devices, and containers</t>
  </si>
  <si>
    <t>Solution should have centralized certificate inventory including issuing CA, expiration date, key length, algorithm, and associated system</t>
  </si>
  <si>
    <t>Solution should have automated certificate issuance, renewal, and replacement workflows</t>
  </si>
  <si>
    <t xml:space="preserve">Solution must have automated alerting for certificates approaching expiry </t>
  </si>
  <si>
    <t xml:space="preserve">Solution should have the capability of integration with enterprise PKI including but not limited to Microsoft ADCS, internal PKI, and external public certificate authorities </t>
  </si>
  <si>
    <t>Solution should support for automated enrollment protocols such as ACME or API-based certificate issuance</t>
  </si>
  <si>
    <t>Solution should support management of certificates used by servers, applications, APIs, containers, and DevOps pipelines.</t>
  </si>
  <si>
    <t>Solution should support cryptographic governance including identification of weak algorithms and enforcement of security standards (RSA 2048+, ECC, SHA-256)</t>
  </si>
  <si>
    <t>Solution should support full audit logging of certificate lifecycle events including issuance, renewal, revocation, and deployment</t>
  </si>
  <si>
    <t>Solution must provide a break-glass option for password checkout in case of emergency or outage of PAM servers.</t>
  </si>
  <si>
    <t>Solution should support periodic change and rotation of passwords, the ability to check out a password for a specified time period, and provide a list of out-of-sync passwords.</t>
  </si>
  <si>
    <t>Solution should support password rotation on a scheduled and manual basis, with a password profile covering length, complexity, alphanumeric requirements, etc.</t>
  </si>
  <si>
    <t>Technical Requirements (Password Management)</t>
  </si>
  <si>
    <t>Technical Requirements (Alerts &amp; Notifications)</t>
  </si>
  <si>
    <t>Solution should track abnormal user behavioral activities such as long session duration, outside-work-hour access, and execution of malicious commands, and provide notifications.</t>
  </si>
  <si>
    <t>Solution must be capable of notifying, via email, new access requests to the responsible individuals for approval.</t>
  </si>
  <si>
    <t>Solution must notify the access requester when the privileged access request is approved, rejected, expired, revoked, or requires additional information.</t>
  </si>
  <si>
    <t>Solution must support configuration of immediate alerts when specific commands are executed by privileged users.</t>
  </si>
  <si>
    <t>Solution administrator must have the ability to enable and disable notifications manually.</t>
  </si>
  <si>
    <t>Technical Requirements (Reporting &amp; Dashboards)</t>
  </si>
  <si>
    <t>Solution should have a report customization feature and customized dashboards with real-time information on users, servers, services, anomalies, etc.</t>
  </si>
  <si>
    <t>Solution should provide a search facility on session recording logs based on users, resource, specific words (e.g., delete/alter), timestamp, etc.</t>
  </si>
  <si>
    <t>Reports should be exportable in common formats such as CSV and PDF, based on role-based permissions and audit logging.</t>
  </si>
  <si>
    <t xml:space="preserve">Solution should have inbuilt dashboards giving business-critical information such as:
● Longest sessions
● Sessions during abnormal hours
● Sessions during normal hours
● Failed sessions along with reason of failure
● Inventory information such as users, devices, user groups, target groups
● Endpoint creation / modification / deletion
● Request and approver addition / modification / deletion
</t>
  </si>
  <si>
    <t>Solution must support custom dashboards.</t>
  </si>
  <si>
    <t>Solution should support scheduled reports with configurable recipients, frequency, filters, and secure delivery options.</t>
  </si>
  <si>
    <t>Solution should support generating audit-evidence reports that correlate access request, approval, justification, session recording, command/activity logs, and session termination details.</t>
  </si>
  <si>
    <t>Technical Requirements (Endpoint Privilege Management)</t>
  </si>
  <si>
    <t>Solution shall be natively integrated with the proposed PAM solution and managed through the same centralized platform and management console, providing unified administration, policy management, monitoring, and reporting.</t>
  </si>
  <si>
    <t>Solution shall be provided as an integral capability of the PAM platform and shall not require separate application servers, databases, management consoles, or additional infrastructure components for its core operation</t>
  </si>
  <si>
    <t>Solution shall provide a lightweight endpoint agent for enforcing privilege management policies on supported endpoints, while policy configuration and centralized management shall remain within the PAM platform</t>
  </si>
  <si>
    <t>solution shall enable removal or restriction of unnecessary local administrator/root privileges and enforce least-privilege access based on centrally defined policies.</t>
  </si>
  <si>
    <t>solution shall provide Just-in-Time (JIT) privilege elevation for approved applications, processes, commands, and administrative activities without granting users permanent administrative privileges</t>
  </si>
  <si>
    <t>solution shall provide granular application control capabilities, including allow, deny, and privilege-elevation policies, based on configurable parameters such as application, executable, publisher, hash, path, user, group, or endpoint</t>
  </si>
  <si>
    <t>Privilege elevation events, application executions, policy decisions, and administrative activities shall be centrally logged and auditable through the PAM platform, with capabilities for reporting, alerting, and SIEM integration</t>
  </si>
  <si>
    <t>Solution shall support centralized privilege management across Windows, Linux, and macOS endpoints, with policies administered from the same PAM management platform without requiring separate management infrastructure</t>
  </si>
  <si>
    <t>Support &amp; SLA</t>
  </si>
  <si>
    <t>Vendor must provide support for three (3) years starting from the Final Acceptance Certificate (FAC).</t>
  </si>
  <si>
    <t>Support must include both software and hardware, including third-party components if provided.</t>
  </si>
  <si>
    <t>Vendor to provide support level details and an escalation matrix.</t>
  </si>
  <si>
    <t>Solution should run on the latest software version during acceptance, and throughout the three (3) years of support the latest software version should be provided and installed as part of the support agreement.</t>
  </si>
  <si>
    <t>Bidder support must be backed by OEM/vendor support.</t>
  </si>
  <si>
    <t>Vendor must provide a patching and upgrade procedure, including security patch notification, release notes, rollback plan, maintenance window requirements, and post-upgrade validation.</t>
  </si>
  <si>
    <t>Vendor must provide periodic health checks during the support period, covering system availability, storage utilization, license usage, backup status, HA/DR status, and critical security alerts.</t>
  </si>
  <si>
    <t>The solution shall achieve a system availability of 99.999% (five nines) for the PAM service plane in its High Availability configuration.</t>
  </si>
  <si>
    <t>The vendor shall provide on-site and/or remote 24x7x365 support, with a maximum response time of one (1) hour for P1 / Severity-A incidents.</t>
  </si>
  <si>
    <t>Bidder must provide support services in accordance with the response and resolution SLA defined in the table below, including response times and escalation procedures.</t>
  </si>
  <si>
    <r>
      <t xml:space="preserve">The bidder shall provide on-site and/or remote support in accordance with the following SLA:
</t>
    </r>
    <r>
      <rPr>
        <b/>
        <sz val="12"/>
        <color theme="1"/>
        <rFont val="Times New Roman"/>
        <family val="1"/>
      </rPr>
      <t>Priority</t>
    </r>
    <r>
      <rPr>
        <sz val="12"/>
        <color theme="1"/>
        <rFont val="Times New Roman"/>
        <family val="1"/>
      </rPr>
      <t xml:space="preserve"> :Crucial Priority (Severity A) - PAM unavailable, credential vault inaccessible, privileged access blocked, HA failover failure, or session-recording failure.           </t>
    </r>
    <r>
      <rPr>
        <b/>
        <sz val="12"/>
        <color theme="1"/>
        <rFont val="Times New Roman"/>
        <family val="1"/>
      </rPr>
      <t>RESPONSE</t>
    </r>
    <r>
      <rPr>
        <sz val="12"/>
        <color theme="1"/>
        <rFont val="Times New Roman"/>
        <family val="1"/>
      </rPr>
      <t xml:space="preserve"> Immediate response by phone or email.R</t>
    </r>
    <r>
      <rPr>
        <b/>
        <sz val="12"/>
        <color theme="1"/>
        <rFont val="Times New Roman"/>
        <family val="1"/>
      </rPr>
      <t>esolution SLA:</t>
    </r>
    <r>
      <rPr>
        <sz val="12"/>
        <color theme="1"/>
        <rFont val="Times New Roman"/>
        <family val="1"/>
      </rPr>
      <t xml:space="preserve">Maximum 1-2 hours response time, 24 hours - 7 days a week, and maximum 8 hours for resolution.
</t>
    </r>
  </si>
  <si>
    <r>
      <t xml:space="preserve">The bidder shall provide on-site and/or remote support in accordance with the following SLA:
</t>
    </r>
    <r>
      <rPr>
        <b/>
        <sz val="12"/>
        <color theme="1"/>
        <rFont val="Times New Roman"/>
        <family val="1"/>
      </rPr>
      <t>Priority</t>
    </r>
    <r>
      <rPr>
        <sz val="12"/>
        <color theme="1"/>
        <rFont val="Times New Roman"/>
        <family val="1"/>
      </rPr>
      <t xml:space="preserve"> :Average Priority (Severity B) - system operational but with urgent degradation (e.g., partial module failure, integration outage, or reporting failure)..</t>
    </r>
    <r>
      <rPr>
        <b/>
        <sz val="12"/>
        <color theme="1"/>
        <rFont val="Times New Roman"/>
        <family val="1"/>
      </rPr>
      <t>RESPONSE</t>
    </r>
    <r>
      <rPr>
        <sz val="12"/>
        <color theme="1"/>
        <rFont val="Times New Roman"/>
        <family val="1"/>
      </rPr>
      <t xml:space="preserve"> Response by phone or email within 2-3 hours.R</t>
    </r>
    <r>
      <rPr>
        <b/>
        <sz val="12"/>
        <color theme="1"/>
        <rFont val="Times New Roman"/>
        <family val="1"/>
      </rPr>
      <t>esolution SLA:</t>
    </r>
    <r>
      <rPr>
        <sz val="12"/>
        <color theme="1"/>
        <rFont val="Times New Roman"/>
        <family val="1"/>
      </rPr>
      <t xml:space="preserve">Maximum 5-6 hours response time, 24 hours - 7 days a week, and maximum 5 days for resolution.
</t>
    </r>
  </si>
  <si>
    <r>
      <t xml:space="preserve">The bidder shall provide on-site and/or remote support in accordance with the following SLA:
</t>
    </r>
    <r>
      <rPr>
        <b/>
        <sz val="12"/>
        <color theme="1"/>
        <rFont val="Times New Roman"/>
        <family val="1"/>
      </rPr>
      <t>Priority</t>
    </r>
    <r>
      <rPr>
        <sz val="12"/>
        <color theme="1"/>
        <rFont val="Times New Roman"/>
        <family val="1"/>
      </rPr>
      <t xml:space="preserve"> :Not critical (Severity C) - system running with no service impact (queries, minor issues, or change requests)...</t>
    </r>
    <r>
      <rPr>
        <b/>
        <sz val="12"/>
        <color theme="1"/>
        <rFont val="Times New Roman"/>
        <family val="1"/>
      </rPr>
      <t>RESPONSE</t>
    </r>
    <r>
      <rPr>
        <sz val="12"/>
        <color theme="1"/>
        <rFont val="Times New Roman"/>
        <family val="1"/>
      </rPr>
      <t xml:space="preserve"> Response by phone or email within 4-5 hours.R</t>
    </r>
    <r>
      <rPr>
        <b/>
        <sz val="12"/>
        <color theme="1"/>
        <rFont val="Times New Roman"/>
        <family val="1"/>
      </rPr>
      <t>esolution SLA:</t>
    </r>
    <r>
      <rPr>
        <sz val="12"/>
        <color theme="1"/>
        <rFont val="Times New Roman"/>
        <family val="1"/>
      </rPr>
      <t xml:space="preserve">Response by email or phone; site visit upon MIC2's request; maximum 2 weeks for resolution
</t>
    </r>
  </si>
  <si>
    <t>Project Plan &amp; Responsibility Matrix</t>
  </si>
  <si>
    <t>Vendor must provide a detailed project plan with a responsibility matrix.</t>
  </si>
  <si>
    <t>Delivery of the project should adopt an Agile methodology.</t>
  </si>
  <si>
    <t>The project should be delivered and finalized within three (3) months.</t>
  </si>
  <si>
    <t>Vendor is responsible for end-to-end integration, including hardware racking, cabling, and power connectivity if required.</t>
  </si>
  <si>
    <t>Vendor must provide a minimum five (5) year product roadmap for the proposed solution.</t>
  </si>
  <si>
    <t>Vendor must provide an Acceptance Test Plan (ATP) covering functional, integration, security, HA/DR failover, and performance test cases to be executed and signed off prior to Provisional and Final Acceptance.</t>
  </si>
  <si>
    <t>The vendor must include the following implementation phases at minimum:</t>
  </si>
  <si>
    <r>
      <t>●</t>
    </r>
    <r>
      <rPr>
        <sz val="7"/>
        <color theme="1"/>
        <rFont val="Times New Roman"/>
        <family val="1"/>
      </rPr>
      <t xml:space="preserve">        </t>
    </r>
    <r>
      <rPr>
        <sz val="11"/>
        <color theme="1"/>
        <rFont val="Calibri"/>
        <family val="2"/>
        <scheme val="minor"/>
      </rPr>
      <t>Kickoff and requirements confirmation</t>
    </r>
  </si>
  <si>
    <r>
      <t>●</t>
    </r>
    <r>
      <rPr>
        <sz val="7"/>
        <color theme="1"/>
        <rFont val="Times New Roman"/>
        <family val="1"/>
      </rPr>
      <t xml:space="preserve">        </t>
    </r>
    <r>
      <rPr>
        <sz val="11"/>
        <color theme="1"/>
        <rFont val="Calibri"/>
        <family val="2"/>
        <scheme val="minor"/>
      </rPr>
      <t>High-Level Design (HLD)</t>
    </r>
  </si>
  <si>
    <r>
      <t>●</t>
    </r>
    <r>
      <rPr>
        <sz val="7"/>
        <color theme="1"/>
        <rFont val="Times New Roman"/>
        <family val="1"/>
      </rPr>
      <t xml:space="preserve">        </t>
    </r>
    <r>
      <rPr>
        <sz val="11"/>
        <color theme="1"/>
        <rFont val="Calibri"/>
        <family val="2"/>
        <scheme val="minor"/>
      </rPr>
      <t>Low-Level Design (LLD)</t>
    </r>
  </si>
  <si>
    <r>
      <t>●</t>
    </r>
    <r>
      <rPr>
        <sz val="7"/>
        <color theme="1"/>
        <rFont val="Times New Roman"/>
        <family val="1"/>
      </rPr>
      <t xml:space="preserve">        </t>
    </r>
    <r>
      <rPr>
        <sz val="11"/>
        <color theme="1"/>
        <rFont val="Calibri"/>
        <family val="2"/>
        <scheme val="minor"/>
      </rPr>
      <t>Hardware and software installation</t>
    </r>
  </si>
  <si>
    <r>
      <t>●</t>
    </r>
    <r>
      <rPr>
        <sz val="7"/>
        <color theme="1"/>
        <rFont val="Times New Roman"/>
        <family val="1"/>
      </rPr>
      <t xml:space="preserve">        </t>
    </r>
    <r>
      <rPr>
        <sz val="11"/>
        <color theme="1"/>
        <rFont val="Calibri"/>
        <family val="2"/>
        <scheme val="minor"/>
      </rPr>
      <t>Configuration and integration</t>
    </r>
  </si>
  <si>
    <r>
      <t>●</t>
    </r>
    <r>
      <rPr>
        <sz val="7"/>
        <color theme="1"/>
        <rFont val="Times New Roman"/>
        <family val="1"/>
      </rPr>
      <t xml:space="preserve">        </t>
    </r>
    <r>
      <rPr>
        <sz val="11"/>
        <color theme="1"/>
        <rFont val="Calibri"/>
        <family val="2"/>
        <scheme val="minor"/>
      </rPr>
      <t>Testing and User Acceptance Testing (UAT)</t>
    </r>
  </si>
  <si>
    <r>
      <t>●</t>
    </r>
    <r>
      <rPr>
        <sz val="7"/>
        <color theme="1"/>
        <rFont val="Times New Roman"/>
        <family val="1"/>
      </rPr>
      <t xml:space="preserve">        </t>
    </r>
    <r>
      <rPr>
        <sz val="11"/>
        <color theme="1"/>
        <rFont val="Calibri"/>
        <family val="2"/>
        <scheme val="minor"/>
      </rPr>
      <t>Go-live / cutover</t>
    </r>
  </si>
  <si>
    <r>
      <t>●</t>
    </r>
    <r>
      <rPr>
        <sz val="7"/>
        <color theme="1"/>
        <rFont val="Times New Roman"/>
        <family val="1"/>
      </rPr>
      <t xml:space="preserve">        </t>
    </r>
    <r>
      <rPr>
        <sz val="11"/>
        <color theme="1"/>
        <rFont val="Calibri"/>
        <family val="2"/>
        <scheme val="minor"/>
      </rPr>
      <t>Provisional Acceptance (PAC)</t>
    </r>
  </si>
  <si>
    <r>
      <t>●</t>
    </r>
    <r>
      <rPr>
        <sz val="7"/>
        <color theme="1"/>
        <rFont val="Times New Roman"/>
        <family val="1"/>
      </rPr>
      <t xml:space="preserve">        </t>
    </r>
    <r>
      <rPr>
        <sz val="11"/>
        <color theme="1"/>
        <rFont val="Calibri"/>
        <family val="2"/>
        <scheme val="minor"/>
      </rPr>
      <t>Documentation and knowledge transfer</t>
    </r>
  </si>
  <si>
    <r>
      <t>●</t>
    </r>
    <r>
      <rPr>
        <sz val="7"/>
        <color theme="1"/>
        <rFont val="Times New Roman"/>
        <family val="1"/>
      </rPr>
      <t xml:space="preserve">        </t>
    </r>
    <r>
      <rPr>
        <sz val="11"/>
        <color theme="1"/>
        <rFont val="Calibri"/>
        <family val="2"/>
        <scheme val="minor"/>
      </rPr>
      <t>Final Acceptance (FAC)</t>
    </r>
  </si>
  <si>
    <t>Bill of Quantity</t>
  </si>
  <si>
    <t>Vendor should provide the BoQ for all needed hardware, software, and third-party licenses if needed. ( 1 cluster for external users and 2 clusters for internal users, all in high availability mode)</t>
  </si>
  <si>
    <t xml:space="preserve">Total: 225 users </t>
  </si>
  <si>
    <t>Number of certificates to be managed (200)</t>
  </si>
  <si>
    <t>Endpoint privileged management (20)</t>
  </si>
  <si>
    <t>Solution licensing shall be subscription-based.</t>
  </si>
  <si>
    <t>Vendor should provide all needed hardware, software, and third-party licenses as part of the solution.</t>
  </si>
  <si>
    <t>Vendor should ensure redundancy at the application, data, and power levels.</t>
  </si>
  <si>
    <t>Vendor to provide all necessary products that will be needed as part of the solution acceptance.</t>
  </si>
  <si>
    <t>Bidder must provide detailed storage sizing for session recordings, audit logs, backups, archives, and reports, based on expected session volume, recording quality, compression, retention period (minimum six months online), and HA/DR requirements.</t>
  </si>
  <si>
    <t>Bidder must provide a detailed license breakdown, including privileged users, administrators, auditors, target systems, managed accounts, concurrent sessions, gateways, connectors, APIs, HA/DR nodes, and optional modules.</t>
  </si>
  <si>
    <t>Bidder must provide a complete network and firewall requirements matrix, including source, destination, protocol, port, direction, purpose, and whether the flow is required for management, session proxying, authentication, logging, storage, backup, or integration.</t>
  </si>
  <si>
    <t>Bidder must submit an unpriced (unbilled) Bill of Quantity as part of the technical offer. No pricing, priced BoQ, or any commercial figures shall be included in the technical offer; all pricing shall be provided separately in the commercial offer.</t>
  </si>
  <si>
    <t>References</t>
  </si>
  <si>
    <t>Bidder shall provide references for PAM deployments in similar environments; at least three (3) references must be included.</t>
  </si>
  <si>
    <t>Bidder must demonstrate experience in deploying in similar environments.</t>
  </si>
  <si>
    <t>For each reference, bidder should provide the customer name where permitted, industry, country/region, number of privileged users, number of target systems, deployment model, integrated systems, project duration, and scope of work.</t>
  </si>
  <si>
    <t>Vendor must provide details of previous PAM implementations in similar environments, including project scope, size, industry, deployment model, and reference contacts where permitted.</t>
  </si>
  <si>
    <t>Bidder must provide valid OEM/vendor authorization confirming that the bidder is authorized to sell, implement, and support the proposed PAM solution.</t>
  </si>
  <si>
    <t>All references must be live commercial/production deployments, not Proof-of-Concept (PoC) implementations.</t>
  </si>
  <si>
    <t>General Terms</t>
  </si>
  <si>
    <t>Scalability: the solution should be scalable to accommodate future growth and expansion of MIC2's operations, without compromising performance, data accuracy, retention, or availability.</t>
  </si>
  <si>
    <t>Customization: the solution should allow for customization based on MIC2's specific requirements.</t>
  </si>
  <si>
    <t>Flexibility: the proposed solution should be flexible enough to adapt to changing business requirements, without requiring significant changes or modifications to the system.</t>
  </si>
  <si>
    <t>Vendor Experience and Expertise: the vendor should have a proven track record of delivering similar solutions and possess the required technical expertise and resources to implement and support the proposed solution.</t>
  </si>
  <si>
    <t>Bidder should describe how the proposed solution supports security governance, audit, and compliance requirements, including privileged access control, traceability, segregation of duties, access review, and evidence generation.</t>
  </si>
  <si>
    <t>Bidder must ensure that all privileged session recordings, audit logs, credentials, reports, and exported data are handled securely and in accordance with MIC2 confidentiality and data protection requirements.</t>
  </si>
  <si>
    <t>Documentation</t>
  </si>
  <si>
    <t>Vendor should provide detailed documentation about the solution in terms of integration, design, and architecture.</t>
  </si>
  <si>
    <t>Vendor must provide final as-built documentation after implementation, reflecting the actual deployed architecture, IP addresses, ports, integrations, accounts, roles, policies, HA/DR setup, storage configuration, and operational procedures.</t>
  </si>
  <si>
    <t>Vendor must provide a complete firewall matrix showing source, destination, protocol, port, direction, purpose, and whether the connection is required for administration, session proxying, authentication, logging, storage, backup, monitoring, or integration.</t>
  </si>
  <si>
    <t>Training</t>
  </si>
  <si>
    <t>Vendor should provide different levels of training on how to use the system efficiently and effectively.</t>
  </si>
  <si>
    <t>Vendor should provide advanced certified training for five (5) MIC2 resources. The training shall be conducted outside Lebanon, and the bidder shall cover all travel and accommodation expenses for the five (5) engineers, in addition to training fees, exam fees where applicable, and all related costs.</t>
  </si>
  <si>
    <t>Vendor to specify training location, duration, and courses to be provided.</t>
  </si>
  <si>
    <t>Training material to be provided after each training course, and it should be clear and complete.</t>
  </si>
  <si>
    <t>Vendor must provide hands-on knowledge transfer sessions covering daily operations, user onboarding/offboarding, asset onboarding, password rotation, session review, break-glass process, reporting, backup/restore, HA/DR operation, troubleshooting, and upgrade procedures.</t>
  </si>
  <si>
    <t>Pricing</t>
  </si>
  <si>
    <t>The proposal should include a detailed pricing model that outlines all costs associated with implementing the solution, including hardware, software, and services.</t>
  </si>
  <si>
    <t>The pricing model should include a breakdown of one-time costs, recurring (subscription) costs, and any additional costs that may arise during the implementation or maintenance phase.</t>
  </si>
  <si>
    <t>Bidder must provide a Total Cost of Ownership (TCO) for at least three (3) years, covering subscription licenses, support, maintenance, hardware, storage, professional services, training, renewals, upgrades, and expansion costs.</t>
  </si>
  <si>
    <t>Bidder must clearly identify mandatory items, optional items, future expansion items, and excluded items in the commercial proposal.</t>
  </si>
  <si>
    <t>All pricing, including the priced Bill of Quantity and full cost breakdown, shall be provided in the commercial offer only and must not appear in the technical offer.</t>
  </si>
  <si>
    <t>The pricing breakdown shall include, but not be limited to, hardware, software, services, configuration, training, and licenses.</t>
  </si>
  <si>
    <t>All items, documents, and details provided as part of the technical RFP shall be considered part of the solution and must be delivered, even if they are not explicitly listed or priced in the commercial offer.</t>
  </si>
  <si>
    <t>Bidder must have proven experience in deploying PAM solutions in similar enterprise, telecom, or critical-infrastructure environments.</t>
  </si>
  <si>
    <t>Solution must support SIEM integration using standard log forwarding and integration methods such as Syslog, CEF, LEEF, REST API, or equivalent.</t>
  </si>
  <si>
    <t>Solution must support secure external storage integration for session recordings, logs, backups, or archives using approved protocols such as NFS and/or SMB/CIFS where applicable.</t>
  </si>
  <si>
    <t>Solution architecture should be highly scalable without the need for additional hardware.</t>
  </si>
  <si>
    <t>Solution must support on-premise deployment for all core PAM components.</t>
  </si>
  <si>
    <t>Solution must support secure credential vaulting with strong encryption.</t>
  </si>
  <si>
    <t>Solution must support MFA integration for privileged users, administrators, and third-party/vendor users.</t>
  </si>
  <si>
    <t>Solution must support privileged session recording and audit logging for RDP and SSH sessions.</t>
  </si>
  <si>
    <t>Solution must support approval workflow and full audit trail for privileged access requests.</t>
  </si>
  <si>
    <t>Solution must support password rotation and password reconciliation for managed privileged accounts.</t>
  </si>
  <si>
    <t>Solution must support HA/DR design with backup and restore capabilities.</t>
  </si>
  <si>
    <t>Solution must support integration with Microsoft Active Directory or equivalent directory services.</t>
  </si>
  <si>
    <t>Solution must provide role-based access control and segregation of duties.</t>
  </si>
  <si>
    <t>Solution must provide official OEM/vendor support and authorization.</t>
  </si>
  <si>
    <t>Bidder must provide at least three (3) references of PAM deployments in similar environments, delivered as live commercial/production solutions and not Proof-of-Concept (PoC).</t>
  </si>
  <si>
    <t xml:space="preserve">Solution must record all PAM sessions and make them available for 6 months.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</si>
</sst>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1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3"/>
      <name val="Calibri"/>
      <family val="2"/>
      <scheme val="minor"/>
    </font>
    <font>
      <b/>
      <sz val="11"/>
      <color rgb="FFC00000"/>
      <name val="Calibri"/>
      <family val="2"/>
      <scheme val="minor"/>
    </font>
    <font>
      <b/>
      <sz val="12"/>
      <color theme="4" tint="-0.249977111117893"/>
      <name val="Calibri"/>
      <family val="2"/>
      <scheme val="minor"/>
    </font>
    <font>
      <sz val="10"/>
      <name val="Arial"/>
      <family val="2"/>
    </font>
    <font>
      <b/>
      <u/>
      <sz val="11"/>
      <color theme="0"/>
      <name val="Calibri"/>
      <family val="2"/>
      <scheme val="minor"/>
    </font>
    <font>
      <b/>
      <sz val="11"/>
      <name val="Calibri"/>
      <family val="2"/>
      <scheme val="minor"/>
    </font>
    <font>
      <sz val="11"/>
      <color rgb="FFFF0000"/>
      <name val="Calibri"/>
      <family val="2"/>
      <scheme val="minor"/>
    </font>
    <font>
      <b/>
      <sz val="14"/>
      <color rgb="FF1F3864"/>
      <name val="Times New Roman"/>
      <family val="1"/>
    </font>
    <font>
      <sz val="12"/>
      <color theme="1"/>
      <name val="Times New Roman"/>
      <family val="1"/>
    </font>
    <font>
      <b/>
      <sz val="14"/>
      <color theme="4" tint="-0.249977111117893"/>
      <name val="Times New Roman"/>
      <family val="1"/>
    </font>
    <font>
      <sz val="7"/>
      <color theme="1"/>
      <name val="Times New Roman"/>
      <family val="1"/>
    </font>
    <font>
      <b/>
      <sz val="12"/>
      <color theme="1"/>
      <name val="Times New Roman"/>
      <family val="1"/>
    </font>
    <font>
      <b/>
      <sz val="12"/>
      <color theme="4" tint="-0.249977111117893"/>
      <name val="Times New Roman"/>
      <family val="1"/>
    </font>
  </fonts>
  <fills count="14">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rgb="FFFFFF66"/>
        <bgColor indexed="64"/>
      </patternFill>
    </fill>
    <fill>
      <patternFill patternType="mediumGray">
        <fgColor theme="0" tint="-0.14996795556505021"/>
        <bgColor rgb="FFFFFF66"/>
      </patternFill>
    </fill>
    <fill>
      <patternFill patternType="solid">
        <fgColor rgb="FFFFFF99"/>
        <bgColor indexed="64"/>
      </patternFill>
    </fill>
    <fill>
      <patternFill patternType="mediumGray">
        <fgColor theme="0" tint="-0.34998626667073579"/>
        <bgColor indexed="65"/>
      </patternFill>
    </fill>
    <fill>
      <patternFill patternType="solid">
        <fgColor rgb="FFC00000"/>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rgb="FFF2F2F2"/>
        <bgColor indexed="64"/>
      </patternFill>
    </fill>
    <fill>
      <patternFill patternType="solid">
        <fgColor theme="7"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8" fillId="0" borderId="0"/>
  </cellStyleXfs>
  <cellXfs count="60">
    <xf numFmtId="0" fontId="0" fillId="0" borderId="0" xfId="0"/>
    <xf numFmtId="0" fontId="0" fillId="2" borderId="0" xfId="0" applyFont="1" applyFill="1" applyAlignment="1">
      <alignment horizontal="center" vertical="center"/>
    </xf>
    <xf numFmtId="9" fontId="1" fillId="2" borderId="0" xfId="1" applyFont="1" applyFill="1" applyAlignment="1">
      <alignment horizontal="center" vertical="center"/>
    </xf>
    <xf numFmtId="9" fontId="7" fillId="4" borderId="1" xfId="1" applyFont="1" applyFill="1" applyBorder="1" applyAlignment="1">
      <alignment horizontal="center"/>
    </xf>
    <xf numFmtId="164" fontId="1" fillId="6" borderId="1" xfId="1" applyNumberFormat="1" applyFont="1" applyFill="1" applyBorder="1" applyAlignment="1">
      <alignment horizontal="center" vertical="center"/>
    </xf>
    <xf numFmtId="9" fontId="7" fillId="7" borderId="1" xfId="1" applyFont="1" applyFill="1" applyBorder="1" applyAlignment="1">
      <alignment horizontal="center"/>
    </xf>
    <xf numFmtId="0" fontId="0" fillId="0" borderId="1" xfId="0" applyFont="1" applyBorder="1" applyAlignment="1">
      <alignment horizontal="center" vertical="center"/>
    </xf>
    <xf numFmtId="0" fontId="0" fillId="0" borderId="0" xfId="0" applyFont="1" applyAlignment="1">
      <alignment horizontal="center" vertical="center"/>
    </xf>
    <xf numFmtId="0" fontId="0" fillId="0" borderId="0" xfId="0" applyFont="1"/>
    <xf numFmtId="165" fontId="1" fillId="0" borderId="0" xfId="1" applyNumberFormat="1" applyFont="1" applyAlignment="1" applyProtection="1">
      <alignment horizontal="center" vertical="center" wrapText="1"/>
    </xf>
    <xf numFmtId="165" fontId="0" fillId="2" borderId="0" xfId="0" applyNumberFormat="1" applyFont="1" applyFill="1" applyAlignment="1" applyProtection="1">
      <alignment horizontal="center" vertical="center" wrapText="1"/>
    </xf>
    <xf numFmtId="165" fontId="0" fillId="0" borderId="0" xfId="0" applyNumberFormat="1" applyFont="1" applyAlignment="1" applyProtection="1">
      <alignment wrapText="1"/>
    </xf>
    <xf numFmtId="0" fontId="3" fillId="3" borderId="2" xfId="0" applyFont="1" applyFill="1" applyBorder="1" applyAlignment="1">
      <alignment horizontal="center" vertical="center"/>
    </xf>
    <xf numFmtId="165" fontId="2" fillId="2" borderId="0" xfId="0" applyNumberFormat="1" applyFont="1" applyFill="1" applyAlignment="1" applyProtection="1">
      <alignment horizontal="left" vertical="center" wrapText="1"/>
    </xf>
    <xf numFmtId="0" fontId="0" fillId="2" borderId="0" xfId="0" applyFont="1" applyFill="1" applyAlignment="1">
      <alignment vertical="center"/>
    </xf>
    <xf numFmtId="0" fontId="9" fillId="2" borderId="0" xfId="0" applyFont="1" applyFill="1" applyAlignment="1">
      <alignment vertical="center"/>
    </xf>
    <xf numFmtId="9" fontId="0" fillId="0" borderId="0" xfId="0" applyNumberFormat="1" applyFont="1" applyAlignment="1">
      <alignment horizontal="center"/>
    </xf>
    <xf numFmtId="0" fontId="0" fillId="0" borderId="1" xfId="0" applyFont="1" applyBorder="1"/>
    <xf numFmtId="165" fontId="11" fillId="0" borderId="0" xfId="1" applyNumberFormat="1" applyFont="1" applyAlignment="1" applyProtection="1">
      <alignment horizontal="center" vertical="center" wrapText="1"/>
    </xf>
    <xf numFmtId="164" fontId="0" fillId="0" borderId="0" xfId="0" applyNumberFormat="1" applyFont="1"/>
    <xf numFmtId="165" fontId="0" fillId="0" borderId="0" xfId="0" applyNumberFormat="1" applyFont="1" applyBorder="1" applyAlignment="1" applyProtection="1">
      <alignment wrapText="1"/>
    </xf>
    <xf numFmtId="2" fontId="0" fillId="0" borderId="1" xfId="0" applyNumberFormat="1" applyFont="1" applyBorder="1" applyAlignment="1">
      <alignment horizontal="center" vertical="center"/>
    </xf>
    <xf numFmtId="165" fontId="0" fillId="0" borderId="1" xfId="0" applyNumberFormat="1" applyFont="1" applyBorder="1" applyAlignment="1" applyProtection="1">
      <alignment wrapText="1"/>
    </xf>
    <xf numFmtId="9" fontId="0" fillId="0" borderId="1" xfId="0" applyNumberFormat="1" applyFont="1" applyBorder="1" applyAlignment="1">
      <alignment horizontal="center"/>
    </xf>
    <xf numFmtId="164" fontId="0" fillId="0" borderId="1" xfId="0" applyNumberFormat="1" applyFont="1" applyBorder="1"/>
    <xf numFmtId="0" fontId="0" fillId="9" borderId="1" xfId="0" applyFont="1" applyFill="1" applyBorder="1" applyAlignment="1">
      <alignment horizontal="center" vertical="center"/>
    </xf>
    <xf numFmtId="0" fontId="1" fillId="6" borderId="1" xfId="1" applyNumberFormat="1" applyFont="1" applyFill="1" applyBorder="1" applyAlignment="1">
      <alignment horizontal="center" vertical="center"/>
    </xf>
    <xf numFmtId="0" fontId="4" fillId="10" borderId="1" xfId="0" applyFont="1" applyFill="1" applyBorder="1" applyAlignment="1">
      <alignment horizontal="center" vertical="center"/>
    </xf>
    <xf numFmtId="9" fontId="4" fillId="10" borderId="4" xfId="1" applyFont="1" applyFill="1" applyBorder="1" applyAlignment="1">
      <alignment horizontal="center" vertical="center"/>
    </xf>
    <xf numFmtId="10" fontId="6" fillId="3" borderId="1" xfId="1" applyNumberFormat="1" applyFont="1" applyFill="1" applyBorder="1" applyAlignment="1">
      <alignment horizontal="center" vertical="center"/>
    </xf>
    <xf numFmtId="0" fontId="0" fillId="2" borderId="1" xfId="0" applyFont="1" applyFill="1" applyBorder="1" applyAlignment="1">
      <alignment horizontal="center" vertical="center"/>
    </xf>
    <xf numFmtId="9" fontId="1" fillId="2" borderId="1" xfId="1"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9" fontId="4" fillId="2" borderId="1" xfId="1" applyFont="1" applyFill="1" applyBorder="1" applyAlignment="1">
      <alignment horizontal="center" vertical="center"/>
    </xf>
    <xf numFmtId="10" fontId="6" fillId="3" borderId="1" xfId="1" applyNumberFormat="1" applyFont="1" applyFill="1" applyBorder="1" applyAlignment="1">
      <alignment horizontal="center" vertical="center" wrapText="1"/>
    </xf>
    <xf numFmtId="2" fontId="10" fillId="0" borderId="4" xfId="0" applyNumberFormat="1" applyFont="1" applyBorder="1"/>
    <xf numFmtId="0" fontId="0" fillId="0" borderId="5" xfId="0" applyFont="1" applyFill="1" applyBorder="1" applyAlignment="1">
      <alignment horizontal="center"/>
    </xf>
    <xf numFmtId="0" fontId="0" fillId="0" borderId="5" xfId="0" applyFont="1" applyFill="1" applyBorder="1" applyAlignment="1">
      <alignment horizontal="center" vertical="center"/>
    </xf>
    <xf numFmtId="0" fontId="7" fillId="4" borderId="4" xfId="0" applyFont="1" applyFill="1" applyBorder="1" applyAlignment="1">
      <alignment horizontal="center" vertical="center" wrapText="1"/>
    </xf>
    <xf numFmtId="0" fontId="7" fillId="5" borderId="5" xfId="1" applyNumberFormat="1" applyFont="1" applyFill="1" applyBorder="1" applyAlignment="1">
      <alignment horizontal="center"/>
    </xf>
    <xf numFmtId="0" fontId="13" fillId="0" borderId="1" xfId="0" applyFont="1" applyBorder="1" applyAlignment="1">
      <alignment vertical="top" wrapText="1"/>
    </xf>
    <xf numFmtId="0" fontId="13" fillId="12" borderId="1" xfId="0" applyFont="1" applyFill="1" applyBorder="1" applyAlignment="1">
      <alignment vertical="top" wrapText="1"/>
    </xf>
    <xf numFmtId="0" fontId="14" fillId="11" borderId="1" xfId="0" applyFont="1" applyFill="1" applyBorder="1" applyAlignment="1">
      <alignment vertical="top"/>
    </xf>
    <xf numFmtId="0" fontId="13" fillId="0" borderId="1" xfId="0" applyFont="1" applyBorder="1" applyAlignment="1">
      <alignment horizontal="left" vertical="top" wrapText="1"/>
    </xf>
    <xf numFmtId="0" fontId="13" fillId="12" borderId="1" xfId="0" applyFont="1" applyFill="1" applyBorder="1" applyAlignment="1">
      <alignment horizontal="left" vertical="top" wrapText="1"/>
    </xf>
    <xf numFmtId="0" fontId="13" fillId="10" borderId="1" xfId="0" applyFont="1" applyFill="1" applyBorder="1" applyAlignment="1">
      <alignment horizontal="left" vertical="top" wrapText="1"/>
    </xf>
    <xf numFmtId="0" fontId="13" fillId="10" borderId="1" xfId="0" applyFont="1" applyFill="1" applyBorder="1" applyAlignment="1">
      <alignment vertical="center" wrapText="1"/>
    </xf>
    <xf numFmtId="0" fontId="14" fillId="11" borderId="1" xfId="0" applyFont="1" applyFill="1" applyBorder="1" applyAlignment="1">
      <alignment horizontal="left" vertical="top"/>
    </xf>
    <xf numFmtId="0" fontId="13" fillId="10" borderId="1" xfId="0" applyFont="1" applyFill="1" applyBorder="1" applyAlignment="1">
      <alignment horizontal="left" vertical="top"/>
    </xf>
    <xf numFmtId="0" fontId="0" fillId="10" borderId="1" xfId="0" applyFill="1" applyBorder="1" applyAlignment="1">
      <alignment vertical="center"/>
    </xf>
    <xf numFmtId="0" fontId="0" fillId="10" borderId="1" xfId="0" applyFill="1" applyBorder="1" applyAlignment="1">
      <alignment horizontal="left" vertical="center" indent="5"/>
    </xf>
    <xf numFmtId="0" fontId="12" fillId="11" borderId="1" xfId="0" applyFont="1" applyFill="1" applyBorder="1" applyAlignment="1">
      <alignment horizontal="left" vertical="top"/>
    </xf>
    <xf numFmtId="0" fontId="17" fillId="4" borderId="4" xfId="0" applyFont="1" applyFill="1" applyBorder="1" applyAlignment="1">
      <alignment horizontal="center" vertical="center" wrapText="1"/>
    </xf>
    <xf numFmtId="0" fontId="13" fillId="0" borderId="1" xfId="0" applyFont="1" applyBorder="1"/>
    <xf numFmtId="0" fontId="14" fillId="11" borderId="1" xfId="0" applyFont="1" applyFill="1" applyBorder="1"/>
    <xf numFmtId="0" fontId="12" fillId="11" borderId="1" xfId="0" applyFont="1" applyFill="1" applyBorder="1"/>
    <xf numFmtId="0" fontId="0" fillId="13" borderId="5" xfId="0" applyFont="1" applyFill="1" applyBorder="1" applyAlignment="1">
      <alignment horizontal="center"/>
    </xf>
    <xf numFmtId="0" fontId="2" fillId="2" borderId="3" xfId="0" applyFont="1" applyFill="1" applyBorder="1" applyAlignment="1">
      <alignment horizontal="center" vertical="center"/>
    </xf>
    <xf numFmtId="0" fontId="3" fillId="8" borderId="1" xfId="0" applyFont="1" applyFill="1" applyBorder="1" applyAlignment="1">
      <alignment horizontal="center" vertical="center"/>
    </xf>
  </cellXfs>
  <cellStyles count="3">
    <cellStyle name="Normal" xfId="0" builtinId="0"/>
    <cellStyle name="Normal 3"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262"/>
  <sheetViews>
    <sheetView tabSelected="1" topLeftCell="A12" zoomScale="75" zoomScaleNormal="75" workbookViewId="0">
      <selection activeCell="E142" sqref="E142"/>
    </sheetView>
  </sheetViews>
  <sheetFormatPr defaultColWidth="9.140625" defaultRowHeight="15" outlineLevelRow="1" x14ac:dyDescent="0.25"/>
  <cols>
    <col min="1" max="1" width="4.140625" style="8" customWidth="1"/>
    <col min="2" max="2" width="8.140625" style="8" customWidth="1"/>
    <col min="3" max="3" width="154.5703125" style="11" customWidth="1"/>
    <col min="4" max="4" width="12.42578125" style="7" customWidth="1"/>
    <col min="5" max="5" width="20.140625" style="8" customWidth="1"/>
    <col min="6" max="6" width="9.7109375" style="8" customWidth="1"/>
    <col min="7" max="7" width="54.28515625" style="7" bestFit="1" customWidth="1"/>
    <col min="8" max="8" width="9.7109375" style="8" customWidth="1"/>
    <col min="9" max="9" width="51.42578125" style="7" bestFit="1" customWidth="1"/>
    <col min="10" max="10" width="9.7109375" style="8" customWidth="1"/>
    <col min="11" max="11" width="51.42578125" style="7" bestFit="1" customWidth="1"/>
    <col min="12" max="12" width="9.7109375" style="8" customWidth="1"/>
    <col min="13" max="13" width="51.42578125" style="7" bestFit="1" customWidth="1"/>
    <col min="14" max="16384" width="9.140625" style="8"/>
  </cols>
  <sheetData>
    <row r="1" spans="2:13" s="7" customFormat="1" x14ac:dyDescent="0.25">
      <c r="C1" s="9"/>
      <c r="D1" s="1"/>
      <c r="E1" s="2"/>
      <c r="F1" s="58"/>
      <c r="G1" s="58"/>
      <c r="H1" s="58"/>
      <c r="I1" s="58"/>
      <c r="J1" s="58"/>
      <c r="K1" s="58"/>
      <c r="L1" s="58"/>
      <c r="M1" s="58"/>
    </row>
    <row r="2" spans="2:13" s="7" customFormat="1" x14ac:dyDescent="0.25">
      <c r="C2" s="18"/>
      <c r="D2" s="30"/>
      <c r="E2" s="31"/>
      <c r="F2" s="59"/>
      <c r="G2" s="59"/>
      <c r="H2" s="59"/>
      <c r="I2" s="59"/>
      <c r="J2" s="59"/>
      <c r="K2" s="59"/>
      <c r="L2" s="59"/>
      <c r="M2" s="59"/>
    </row>
    <row r="3" spans="2:13" s="7" customFormat="1" x14ac:dyDescent="0.25">
      <c r="B3" s="1"/>
      <c r="C3" s="10"/>
      <c r="D3" s="32"/>
      <c r="E3" s="31"/>
      <c r="F3" s="12" t="s">
        <v>1</v>
      </c>
      <c r="G3" s="12" t="s">
        <v>0</v>
      </c>
      <c r="H3" s="12" t="s">
        <v>1</v>
      </c>
      <c r="I3" s="12" t="s">
        <v>0</v>
      </c>
      <c r="J3" s="12" t="s">
        <v>1</v>
      </c>
      <c r="K3" s="12" t="s">
        <v>0</v>
      </c>
      <c r="L3" s="12" t="s">
        <v>1</v>
      </c>
      <c r="M3" s="12" t="s">
        <v>0</v>
      </c>
    </row>
    <row r="4" spans="2:13" s="7" customFormat="1" x14ac:dyDescent="0.25">
      <c r="B4" s="1"/>
      <c r="C4" s="13" t="s">
        <v>4</v>
      </c>
      <c r="D4" s="33"/>
      <c r="E4" s="34"/>
      <c r="F4" s="29"/>
      <c r="G4" s="29"/>
      <c r="H4" s="29"/>
      <c r="I4" s="29"/>
      <c r="J4" s="29"/>
      <c r="K4" s="29"/>
      <c r="L4" s="29"/>
      <c r="M4" s="29"/>
    </row>
    <row r="5" spans="2:13" s="7" customFormat="1" x14ac:dyDescent="0.25">
      <c r="B5" s="14"/>
      <c r="C5" s="15" t="s">
        <v>2</v>
      </c>
      <c r="D5" s="33"/>
      <c r="E5" s="34"/>
      <c r="F5" s="29"/>
      <c r="G5" s="29"/>
      <c r="H5" s="29"/>
      <c r="I5" s="29"/>
      <c r="J5" s="29"/>
      <c r="K5" s="29"/>
      <c r="L5" s="29"/>
      <c r="M5" s="29"/>
    </row>
    <row r="6" spans="2:13" s="7" customFormat="1" ht="15.75" x14ac:dyDescent="0.25">
      <c r="B6" s="14"/>
      <c r="C6" s="44" t="s">
        <v>227</v>
      </c>
      <c r="D6" s="27"/>
      <c r="E6" s="28" t="s">
        <v>5</v>
      </c>
      <c r="F6" s="29"/>
      <c r="G6" s="29"/>
      <c r="H6" s="29"/>
      <c r="I6" s="29"/>
      <c r="J6" s="29"/>
      <c r="K6" s="29"/>
      <c r="L6" s="29"/>
      <c r="M6" s="29"/>
    </row>
    <row r="7" spans="2:13" s="7" customFormat="1" ht="15.75" x14ac:dyDescent="0.25">
      <c r="B7" s="14"/>
      <c r="C7" s="45" t="s">
        <v>228</v>
      </c>
      <c r="D7" s="27"/>
      <c r="E7" s="28"/>
      <c r="F7" s="29"/>
      <c r="G7" s="29"/>
      <c r="H7" s="29"/>
      <c r="I7" s="29"/>
      <c r="J7" s="29"/>
      <c r="K7" s="29"/>
      <c r="L7" s="29"/>
      <c r="M7" s="29"/>
    </row>
    <row r="8" spans="2:13" s="7" customFormat="1" ht="31.5" x14ac:dyDescent="0.25">
      <c r="B8" s="14"/>
      <c r="C8" s="44" t="s">
        <v>229</v>
      </c>
      <c r="D8" s="27"/>
      <c r="E8" s="28"/>
      <c r="F8" s="29"/>
      <c r="G8" s="29"/>
      <c r="H8" s="29"/>
      <c r="I8" s="29"/>
      <c r="J8" s="29"/>
      <c r="K8" s="29"/>
      <c r="L8" s="29"/>
      <c r="M8" s="29"/>
    </row>
    <row r="9" spans="2:13" s="7" customFormat="1" ht="15.75" x14ac:dyDescent="0.25">
      <c r="B9" s="14"/>
      <c r="C9" s="45" t="s">
        <v>230</v>
      </c>
      <c r="D9" s="27"/>
      <c r="E9" s="28"/>
      <c r="F9" s="29"/>
      <c r="G9" s="29"/>
      <c r="H9" s="29"/>
      <c r="I9" s="29"/>
      <c r="J9" s="29"/>
      <c r="K9" s="29"/>
      <c r="L9" s="29"/>
      <c r="M9" s="29"/>
    </row>
    <row r="10" spans="2:13" s="7" customFormat="1" ht="15.75" x14ac:dyDescent="0.25">
      <c r="B10" s="14"/>
      <c r="C10" s="44" t="s">
        <v>62</v>
      </c>
      <c r="D10" s="27"/>
      <c r="E10" s="28"/>
      <c r="F10" s="29"/>
      <c r="G10" s="29"/>
      <c r="H10" s="29"/>
      <c r="I10" s="29"/>
      <c r="J10" s="29"/>
      <c r="K10" s="29"/>
      <c r="L10" s="29"/>
      <c r="M10" s="29"/>
    </row>
    <row r="11" spans="2:13" s="7" customFormat="1" ht="15.75" x14ac:dyDescent="0.25">
      <c r="B11" s="14"/>
      <c r="C11" s="45" t="s">
        <v>231</v>
      </c>
      <c r="D11" s="27"/>
      <c r="E11" s="28"/>
      <c r="F11" s="29"/>
      <c r="G11" s="29"/>
      <c r="H11" s="29"/>
      <c r="I11" s="29"/>
      <c r="J11" s="29"/>
      <c r="K11" s="29"/>
      <c r="L11" s="29"/>
      <c r="M11" s="29"/>
    </row>
    <row r="12" spans="2:13" s="7" customFormat="1" ht="15.75" x14ac:dyDescent="0.25">
      <c r="B12" s="14"/>
      <c r="C12" s="44" t="s">
        <v>232</v>
      </c>
      <c r="D12" s="27"/>
      <c r="E12" s="28"/>
      <c r="F12" s="29"/>
      <c r="G12" s="29"/>
      <c r="H12" s="29"/>
      <c r="I12" s="29"/>
      <c r="J12" s="29"/>
      <c r="K12" s="29"/>
      <c r="L12" s="29"/>
      <c r="M12" s="29"/>
    </row>
    <row r="13" spans="2:13" s="7" customFormat="1" ht="15.75" x14ac:dyDescent="0.25">
      <c r="B13" s="14"/>
      <c r="C13" s="45" t="s">
        <v>233</v>
      </c>
      <c r="D13" s="27"/>
      <c r="E13" s="28"/>
      <c r="F13" s="29"/>
      <c r="G13" s="29"/>
      <c r="H13" s="29"/>
      <c r="I13" s="29"/>
      <c r="J13" s="29"/>
      <c r="K13" s="29"/>
      <c r="L13" s="29"/>
      <c r="M13" s="29"/>
    </row>
    <row r="14" spans="2:13" s="7" customFormat="1" ht="15.75" x14ac:dyDescent="0.25">
      <c r="B14" s="14"/>
      <c r="C14" s="44" t="s">
        <v>234</v>
      </c>
      <c r="D14" s="27"/>
      <c r="E14" s="28"/>
      <c r="F14" s="29"/>
      <c r="G14" s="29"/>
      <c r="H14" s="29"/>
      <c r="I14" s="29"/>
      <c r="J14" s="29"/>
      <c r="K14" s="29"/>
      <c r="L14" s="29"/>
      <c r="M14" s="29"/>
    </row>
    <row r="15" spans="2:13" s="7" customFormat="1" ht="15.75" x14ac:dyDescent="0.25">
      <c r="B15" s="14"/>
      <c r="C15" s="45" t="s">
        <v>235</v>
      </c>
      <c r="D15" s="27"/>
      <c r="E15" s="28"/>
      <c r="F15" s="29"/>
      <c r="G15" s="29"/>
      <c r="H15" s="29"/>
      <c r="I15" s="29"/>
      <c r="J15" s="29"/>
      <c r="K15" s="29"/>
      <c r="L15" s="29"/>
      <c r="M15" s="29"/>
    </row>
    <row r="16" spans="2:13" s="7" customFormat="1" ht="15.75" x14ac:dyDescent="0.25">
      <c r="B16" s="14"/>
      <c r="C16" s="44" t="s">
        <v>236</v>
      </c>
      <c r="D16" s="27"/>
      <c r="E16" s="28"/>
      <c r="F16" s="29"/>
      <c r="G16" s="29"/>
      <c r="H16" s="29"/>
      <c r="I16" s="29"/>
      <c r="J16" s="29"/>
      <c r="K16" s="29"/>
      <c r="L16" s="29"/>
      <c r="M16" s="29"/>
    </row>
    <row r="17" spans="2:13" s="7" customFormat="1" ht="15.75" x14ac:dyDescent="0.25">
      <c r="B17" s="14"/>
      <c r="C17" s="45" t="s">
        <v>237</v>
      </c>
      <c r="D17" s="27"/>
      <c r="E17" s="28"/>
      <c r="F17" s="29"/>
      <c r="G17" s="29"/>
      <c r="H17" s="29"/>
      <c r="I17" s="29"/>
      <c r="J17" s="29"/>
      <c r="K17" s="29"/>
      <c r="L17" s="29"/>
      <c r="M17" s="29"/>
    </row>
    <row r="18" spans="2:13" s="7" customFormat="1" ht="15.75" x14ac:dyDescent="0.25">
      <c r="B18" s="14"/>
      <c r="C18" s="44" t="s">
        <v>238</v>
      </c>
      <c r="D18" s="27"/>
      <c r="E18" s="28"/>
      <c r="F18" s="29"/>
      <c r="G18" s="29"/>
      <c r="H18" s="29"/>
      <c r="I18" s="29"/>
      <c r="J18" s="29"/>
      <c r="K18" s="29"/>
      <c r="L18" s="29"/>
      <c r="M18" s="29"/>
    </row>
    <row r="19" spans="2:13" s="7" customFormat="1" ht="15.75" x14ac:dyDescent="0.25">
      <c r="B19" s="14"/>
      <c r="C19" s="45" t="s">
        <v>239</v>
      </c>
      <c r="D19" s="27"/>
      <c r="E19" s="28"/>
      <c r="F19" s="29"/>
      <c r="G19" s="29"/>
      <c r="H19" s="29"/>
      <c r="I19" s="29"/>
      <c r="J19" s="29"/>
      <c r="K19" s="29"/>
      <c r="L19" s="29"/>
      <c r="M19" s="29"/>
    </row>
    <row r="20" spans="2:13" s="7" customFormat="1" ht="15.75" x14ac:dyDescent="0.25">
      <c r="B20" s="14"/>
      <c r="C20" s="44" t="s">
        <v>240</v>
      </c>
      <c r="D20" s="27"/>
      <c r="E20" s="28"/>
      <c r="F20" s="29"/>
      <c r="G20" s="29"/>
      <c r="H20" s="29"/>
      <c r="I20" s="29"/>
      <c r="J20" s="29"/>
      <c r="K20" s="29"/>
      <c r="L20" s="29"/>
      <c r="M20" s="29"/>
    </row>
    <row r="21" spans="2:13" s="7" customFormat="1" ht="27" customHeight="1" x14ac:dyDescent="0.25">
      <c r="B21" s="14"/>
      <c r="C21" s="44" t="s">
        <v>241</v>
      </c>
      <c r="D21" s="27"/>
      <c r="E21" s="28"/>
      <c r="F21" s="29"/>
      <c r="G21" s="35"/>
      <c r="H21" s="29"/>
      <c r="I21" s="29"/>
      <c r="J21" s="29"/>
      <c r="K21" s="29"/>
      <c r="L21" s="29"/>
      <c r="M21" s="29"/>
    </row>
    <row r="22" spans="2:13" s="7" customFormat="1" ht="15.75" x14ac:dyDescent="0.25">
      <c r="B22" s="14"/>
      <c r="C22" s="44" t="s">
        <v>242</v>
      </c>
      <c r="D22" s="27"/>
      <c r="E22" s="28"/>
      <c r="F22" s="29"/>
      <c r="G22" s="29"/>
      <c r="H22" s="29"/>
      <c r="I22" s="29"/>
      <c r="J22" s="29"/>
      <c r="K22" s="29"/>
      <c r="L22" s="29"/>
      <c r="M22" s="29"/>
    </row>
    <row r="23" spans="2:13" s="7" customFormat="1" ht="18.75" collapsed="1" x14ac:dyDescent="0.25">
      <c r="B23" s="39">
        <v>1</v>
      </c>
      <c r="C23" s="43" t="s">
        <v>6</v>
      </c>
      <c r="D23" s="40"/>
      <c r="E23" s="3">
        <v>0.05</v>
      </c>
      <c r="F23" s="4">
        <f>SUMPRODUCT($D24:$D24,F24:F24)/SUM($D24:$D24)*$E23/2</f>
        <v>0</v>
      </c>
      <c r="G23" s="26"/>
      <c r="H23" s="4">
        <f>SUMPRODUCT($D24:$D24,H24:H24)/SUM($D24:$D24)*$E23/2</f>
        <v>0</v>
      </c>
      <c r="I23" s="26"/>
      <c r="J23" s="4">
        <f>SUMPRODUCT($D24:$D24,J24:J24)/SUM($D24:$D24)*$E23/2</f>
        <v>0</v>
      </c>
      <c r="K23" s="26"/>
      <c r="L23" s="4">
        <f>SUMPRODUCT($D24:$D24,L24:L24)/SUM($D24:$D24)*$E23/2</f>
        <v>0</v>
      </c>
      <c r="M23" s="26"/>
    </row>
    <row r="24" spans="2:13" s="7" customFormat="1" ht="15.75" hidden="1" customHeight="1" outlineLevel="1" x14ac:dyDescent="0.25">
      <c r="B24" s="36"/>
      <c r="C24" s="41" t="s">
        <v>7</v>
      </c>
      <c r="D24" s="38">
        <v>2</v>
      </c>
      <c r="E24" s="5"/>
      <c r="F24" s="6">
        <v>0</v>
      </c>
      <c r="G24" s="6"/>
      <c r="H24" s="6">
        <v>0</v>
      </c>
      <c r="I24" s="6"/>
      <c r="J24" s="6">
        <v>0</v>
      </c>
      <c r="K24" s="6"/>
      <c r="L24" s="6">
        <v>0</v>
      </c>
      <c r="M24" s="6"/>
    </row>
    <row r="25" spans="2:13" s="7" customFormat="1" ht="15.75" hidden="1" customHeight="1" outlineLevel="1" x14ac:dyDescent="0.25">
      <c r="B25" s="36"/>
      <c r="C25" s="42" t="s">
        <v>8</v>
      </c>
      <c r="D25" s="38">
        <v>2</v>
      </c>
      <c r="E25" s="5"/>
      <c r="F25" s="6">
        <v>0</v>
      </c>
      <c r="G25" s="6"/>
      <c r="H25" s="6"/>
      <c r="I25" s="6"/>
      <c r="J25" s="6"/>
      <c r="K25" s="6"/>
      <c r="L25" s="6"/>
      <c r="M25" s="6"/>
    </row>
    <row r="26" spans="2:13" s="7" customFormat="1" ht="15.75" hidden="1" customHeight="1" outlineLevel="1" x14ac:dyDescent="0.25">
      <c r="B26" s="36"/>
      <c r="C26" s="41" t="s">
        <v>9</v>
      </c>
      <c r="D26" s="38">
        <v>2</v>
      </c>
      <c r="E26" s="5"/>
      <c r="F26" s="6">
        <v>0</v>
      </c>
      <c r="G26" s="6"/>
      <c r="H26" s="6"/>
      <c r="I26" s="6"/>
      <c r="J26" s="6"/>
      <c r="K26" s="6"/>
      <c r="L26" s="6"/>
      <c r="M26" s="6"/>
    </row>
    <row r="27" spans="2:13" s="7" customFormat="1" ht="15.75" hidden="1" customHeight="1" outlineLevel="1" x14ac:dyDescent="0.25">
      <c r="B27" s="36"/>
      <c r="C27" s="42" t="s">
        <v>10</v>
      </c>
      <c r="D27" s="38">
        <v>2</v>
      </c>
      <c r="E27" s="5"/>
      <c r="F27" s="6">
        <v>0</v>
      </c>
      <c r="G27" s="6"/>
      <c r="H27" s="6"/>
      <c r="I27" s="6"/>
      <c r="J27" s="6"/>
      <c r="K27" s="6"/>
      <c r="L27" s="6"/>
      <c r="M27" s="6"/>
    </row>
    <row r="28" spans="2:13" s="7" customFormat="1" ht="15.75" hidden="1" customHeight="1" outlineLevel="1" x14ac:dyDescent="0.25">
      <c r="B28" s="36"/>
      <c r="C28" s="41" t="s">
        <v>11</v>
      </c>
      <c r="D28" s="38">
        <v>2</v>
      </c>
      <c r="E28" s="5"/>
      <c r="F28" s="6">
        <v>0</v>
      </c>
      <c r="G28" s="6"/>
      <c r="H28" s="6"/>
      <c r="I28" s="6"/>
      <c r="J28" s="6"/>
      <c r="K28" s="6"/>
      <c r="L28" s="6"/>
      <c r="M28" s="6"/>
    </row>
    <row r="29" spans="2:13" s="7" customFormat="1" ht="15.75" hidden="1" customHeight="1" outlineLevel="1" x14ac:dyDescent="0.25">
      <c r="B29" s="36"/>
      <c r="C29" s="42" t="s">
        <v>12</v>
      </c>
      <c r="D29" s="38">
        <v>2</v>
      </c>
      <c r="E29" s="5"/>
      <c r="F29" s="6">
        <v>0</v>
      </c>
      <c r="G29" s="6"/>
      <c r="H29" s="6"/>
      <c r="I29" s="6"/>
      <c r="J29" s="6"/>
      <c r="K29" s="6"/>
      <c r="L29" s="6"/>
      <c r="M29" s="6"/>
    </row>
    <row r="30" spans="2:13" s="7" customFormat="1" ht="15.75" hidden="1" customHeight="1" outlineLevel="1" x14ac:dyDescent="0.25">
      <c r="B30" s="36"/>
      <c r="C30" s="41" t="s">
        <v>13</v>
      </c>
      <c r="D30" s="38">
        <v>2</v>
      </c>
      <c r="E30" s="5"/>
      <c r="F30" s="6">
        <v>0</v>
      </c>
      <c r="G30" s="6"/>
      <c r="H30" s="6"/>
      <c r="I30" s="6"/>
      <c r="J30" s="6"/>
      <c r="K30" s="6"/>
      <c r="L30" s="6"/>
      <c r="M30" s="6"/>
    </row>
    <row r="31" spans="2:13" s="7" customFormat="1" ht="15.75" hidden="1" customHeight="1" outlineLevel="1" x14ac:dyDescent="0.25">
      <c r="B31" s="36"/>
      <c r="C31" s="41" t="s">
        <v>14</v>
      </c>
      <c r="D31" s="38">
        <v>2</v>
      </c>
      <c r="E31" s="5"/>
      <c r="F31" s="6">
        <v>0</v>
      </c>
      <c r="G31" s="6"/>
      <c r="H31" s="6"/>
      <c r="I31" s="6"/>
      <c r="J31" s="6"/>
      <c r="K31" s="6"/>
      <c r="L31" s="6"/>
      <c r="M31" s="6"/>
    </row>
    <row r="32" spans="2:13" s="7" customFormat="1" ht="15.75" hidden="1" customHeight="1" outlineLevel="1" x14ac:dyDescent="0.25">
      <c r="B32" s="36"/>
      <c r="C32" s="42" t="s">
        <v>15</v>
      </c>
      <c r="D32" s="38">
        <v>2</v>
      </c>
      <c r="E32" s="5"/>
      <c r="F32" s="6">
        <v>0</v>
      </c>
      <c r="G32" s="6"/>
      <c r="H32" s="6"/>
      <c r="I32" s="6"/>
      <c r="J32" s="6"/>
      <c r="K32" s="6"/>
      <c r="L32" s="6"/>
      <c r="M32" s="6"/>
    </row>
    <row r="33" spans="2:13" s="7" customFormat="1" ht="15.75" hidden="1" customHeight="1" outlineLevel="1" x14ac:dyDescent="0.25">
      <c r="B33" s="36"/>
      <c r="C33" s="41" t="s">
        <v>16</v>
      </c>
      <c r="D33" s="38">
        <v>2</v>
      </c>
      <c r="E33" s="5"/>
      <c r="F33" s="6">
        <v>0</v>
      </c>
      <c r="G33" s="6"/>
      <c r="H33" s="6"/>
      <c r="I33" s="6"/>
      <c r="J33" s="6"/>
      <c r="K33" s="6"/>
      <c r="L33" s="6"/>
      <c r="M33" s="6"/>
    </row>
    <row r="34" spans="2:13" s="7" customFormat="1" ht="15.75" hidden="1" customHeight="1" outlineLevel="1" x14ac:dyDescent="0.25">
      <c r="B34" s="36"/>
      <c r="C34" s="42" t="s">
        <v>17</v>
      </c>
      <c r="D34" s="38">
        <v>2</v>
      </c>
      <c r="E34" s="5"/>
      <c r="F34" s="6">
        <v>0</v>
      </c>
      <c r="G34" s="6"/>
      <c r="H34" s="6"/>
      <c r="I34" s="6"/>
      <c r="J34" s="6"/>
      <c r="K34" s="6"/>
      <c r="L34" s="6"/>
      <c r="M34" s="6"/>
    </row>
    <row r="35" spans="2:13" s="7" customFormat="1" ht="15.75" hidden="1" customHeight="1" outlineLevel="1" x14ac:dyDescent="0.25">
      <c r="B35" s="36"/>
      <c r="C35" s="41" t="s">
        <v>18</v>
      </c>
      <c r="D35" s="38">
        <v>2</v>
      </c>
      <c r="E35" s="5"/>
      <c r="F35" s="6">
        <v>0</v>
      </c>
      <c r="G35" s="6"/>
      <c r="H35" s="6"/>
      <c r="I35" s="6"/>
      <c r="J35" s="6"/>
      <c r="K35" s="6"/>
      <c r="L35" s="6"/>
      <c r="M35" s="6"/>
    </row>
    <row r="36" spans="2:13" s="7" customFormat="1" ht="15.75" hidden="1" customHeight="1" outlineLevel="1" x14ac:dyDescent="0.25">
      <c r="B36" s="36"/>
      <c r="C36" s="42" t="s">
        <v>19</v>
      </c>
      <c r="D36" s="38">
        <v>2</v>
      </c>
      <c r="E36" s="5"/>
      <c r="F36" s="6">
        <v>0</v>
      </c>
      <c r="G36" s="6"/>
      <c r="H36" s="6"/>
      <c r="I36" s="6"/>
      <c r="J36" s="6"/>
      <c r="K36" s="6"/>
      <c r="L36" s="6"/>
      <c r="M36" s="6"/>
    </row>
    <row r="37" spans="2:13" s="7" customFormat="1" ht="15.75" hidden="1" customHeight="1" outlineLevel="1" x14ac:dyDescent="0.25">
      <c r="B37" s="36"/>
      <c r="C37" s="41" t="s">
        <v>20</v>
      </c>
      <c r="D37" s="38">
        <v>2</v>
      </c>
      <c r="E37" s="5"/>
      <c r="F37" s="6">
        <v>0</v>
      </c>
      <c r="G37" s="6"/>
      <c r="H37" s="6"/>
      <c r="I37" s="6"/>
      <c r="J37" s="6"/>
      <c r="K37" s="6"/>
      <c r="L37" s="6"/>
      <c r="M37" s="6"/>
    </row>
    <row r="38" spans="2:13" s="7" customFormat="1" ht="15.75" hidden="1" customHeight="1" outlineLevel="1" x14ac:dyDescent="0.25">
      <c r="B38" s="36"/>
      <c r="C38" s="42" t="s">
        <v>21</v>
      </c>
      <c r="D38" s="38">
        <v>2</v>
      </c>
      <c r="E38" s="5"/>
      <c r="F38" s="6">
        <v>0</v>
      </c>
      <c r="G38" s="6"/>
      <c r="H38" s="6"/>
      <c r="I38" s="6"/>
      <c r="J38" s="6"/>
      <c r="K38" s="6"/>
      <c r="L38" s="6"/>
      <c r="M38" s="6"/>
    </row>
    <row r="39" spans="2:13" s="7" customFormat="1" ht="15.75" hidden="1" customHeight="1" outlineLevel="1" x14ac:dyDescent="0.25">
      <c r="B39" s="36"/>
      <c r="C39" s="41" t="s">
        <v>22</v>
      </c>
      <c r="D39" s="38">
        <v>2</v>
      </c>
      <c r="E39" s="5"/>
      <c r="F39" s="6">
        <v>0</v>
      </c>
      <c r="G39" s="6"/>
      <c r="H39" s="6"/>
      <c r="I39" s="6"/>
      <c r="J39" s="6"/>
      <c r="K39" s="6"/>
      <c r="L39" s="6"/>
      <c r="M39" s="6"/>
    </row>
    <row r="40" spans="2:13" s="7" customFormat="1" ht="15.75" hidden="1" customHeight="1" outlineLevel="1" x14ac:dyDescent="0.25">
      <c r="B40" s="36"/>
      <c r="C40" s="42" t="s">
        <v>23</v>
      </c>
      <c r="D40" s="38">
        <v>2</v>
      </c>
      <c r="E40" s="5"/>
      <c r="F40" s="6">
        <v>0</v>
      </c>
      <c r="G40" s="6"/>
      <c r="H40" s="6"/>
      <c r="I40" s="6"/>
      <c r="J40" s="6"/>
      <c r="K40" s="6"/>
      <c r="L40" s="6"/>
      <c r="M40" s="6"/>
    </row>
    <row r="41" spans="2:13" s="7" customFormat="1" ht="15.75" hidden="1" customHeight="1" outlineLevel="1" x14ac:dyDescent="0.25">
      <c r="B41" s="36"/>
      <c r="C41" s="41" t="s">
        <v>24</v>
      </c>
      <c r="D41" s="38">
        <v>2</v>
      </c>
      <c r="E41" s="5"/>
      <c r="F41" s="6">
        <v>0</v>
      </c>
      <c r="G41" s="6"/>
      <c r="H41" s="6"/>
      <c r="I41" s="6"/>
      <c r="J41" s="6"/>
      <c r="K41" s="6"/>
      <c r="L41" s="6"/>
      <c r="M41" s="6"/>
    </row>
    <row r="42" spans="2:13" s="7" customFormat="1" ht="15.75" hidden="1" customHeight="1" outlineLevel="1" x14ac:dyDescent="0.25">
      <c r="B42" s="36"/>
      <c r="C42" s="42" t="s">
        <v>25</v>
      </c>
      <c r="D42" s="38">
        <v>2</v>
      </c>
      <c r="E42" s="5"/>
      <c r="F42" s="6">
        <v>0</v>
      </c>
      <c r="G42" s="6"/>
      <c r="H42" s="6"/>
      <c r="I42" s="6"/>
      <c r="J42" s="6"/>
      <c r="K42" s="6"/>
      <c r="L42" s="6"/>
      <c r="M42" s="6"/>
    </row>
    <row r="43" spans="2:13" s="7" customFormat="1" ht="15.75" hidden="1" customHeight="1" outlineLevel="1" x14ac:dyDescent="0.25">
      <c r="B43" s="36"/>
      <c r="C43" s="41" t="s">
        <v>26</v>
      </c>
      <c r="D43" s="38">
        <v>2</v>
      </c>
      <c r="E43" s="5"/>
      <c r="F43" s="6">
        <v>0</v>
      </c>
      <c r="G43" s="6"/>
      <c r="H43" s="6"/>
      <c r="I43" s="6"/>
      <c r="J43" s="6"/>
      <c r="K43" s="6"/>
      <c r="L43" s="6"/>
      <c r="M43" s="6"/>
    </row>
    <row r="44" spans="2:13" s="7" customFormat="1" ht="15.75" hidden="1" customHeight="1" outlineLevel="1" x14ac:dyDescent="0.25">
      <c r="B44" s="36"/>
      <c r="C44" s="42" t="s">
        <v>27</v>
      </c>
      <c r="D44" s="38">
        <v>2</v>
      </c>
      <c r="E44" s="5"/>
      <c r="F44" s="6">
        <v>0</v>
      </c>
      <c r="G44" s="6"/>
      <c r="H44" s="6"/>
      <c r="I44" s="6"/>
      <c r="J44" s="6"/>
      <c r="K44" s="6"/>
      <c r="L44" s="6"/>
      <c r="M44" s="6"/>
    </row>
    <row r="45" spans="2:13" s="7" customFormat="1" ht="15.75" hidden="1" customHeight="1" outlineLevel="1" x14ac:dyDescent="0.25">
      <c r="B45" s="36"/>
      <c r="C45" s="41" t="s">
        <v>28</v>
      </c>
      <c r="D45" s="38">
        <v>2</v>
      </c>
      <c r="E45" s="5"/>
      <c r="F45" s="6">
        <v>0</v>
      </c>
      <c r="G45" s="6"/>
      <c r="H45" s="6"/>
      <c r="I45" s="6"/>
      <c r="J45" s="6"/>
      <c r="K45" s="6"/>
      <c r="L45" s="6"/>
      <c r="M45" s="6"/>
    </row>
    <row r="46" spans="2:13" s="7" customFormat="1" ht="15.75" hidden="1" customHeight="1" outlineLevel="1" x14ac:dyDescent="0.25">
      <c r="B46" s="36"/>
      <c r="C46" s="42" t="s">
        <v>29</v>
      </c>
      <c r="D46" s="38">
        <v>2</v>
      </c>
      <c r="E46" s="5"/>
      <c r="F46" s="6">
        <v>0</v>
      </c>
      <c r="G46" s="6"/>
      <c r="H46" s="6"/>
      <c r="I46" s="6"/>
      <c r="J46" s="6"/>
      <c r="K46" s="6"/>
      <c r="L46" s="6"/>
      <c r="M46" s="6"/>
    </row>
    <row r="47" spans="2:13" s="7" customFormat="1" ht="15.75" hidden="1" customHeight="1" outlineLevel="1" x14ac:dyDescent="0.25">
      <c r="B47" s="36"/>
      <c r="C47" s="41" t="s">
        <v>30</v>
      </c>
      <c r="D47" s="38">
        <v>2</v>
      </c>
      <c r="E47" s="5"/>
      <c r="F47" s="6">
        <v>0</v>
      </c>
      <c r="G47" s="6"/>
      <c r="H47" s="6"/>
      <c r="I47" s="6"/>
      <c r="J47" s="6"/>
      <c r="K47" s="6"/>
      <c r="L47" s="6"/>
      <c r="M47" s="6"/>
    </row>
    <row r="48" spans="2:13" s="7" customFormat="1" ht="18.75" collapsed="1" x14ac:dyDescent="0.25">
      <c r="B48" s="39">
        <v>2</v>
      </c>
      <c r="C48" s="43" t="s">
        <v>31</v>
      </c>
      <c r="D48" s="40"/>
      <c r="E48" s="3">
        <v>0.05</v>
      </c>
      <c r="F48" s="4">
        <f>SUMPRODUCT($D49:$D53,F49:F53)/SUM($D49:$D53)*$E48/2</f>
        <v>0</v>
      </c>
      <c r="G48" s="4"/>
      <c r="H48" s="4">
        <f>SUMPRODUCT($D49:$D53,H49:H53)/SUM($D49:$D53)*$E48/2</f>
        <v>0</v>
      </c>
      <c r="I48" s="4"/>
      <c r="J48" s="4">
        <f>SUMPRODUCT($D49:$D53,J49:J53)/SUM($D49:$D53)*$E48/2</f>
        <v>0</v>
      </c>
      <c r="K48" s="4"/>
      <c r="L48" s="4">
        <f>SUMPRODUCT($D49:$D53,L49:L53)/SUM($D49:$D53)*$E48/2</f>
        <v>0</v>
      </c>
      <c r="M48" s="4"/>
    </row>
    <row r="49" spans="2:13" s="7" customFormat="1" ht="16.5" hidden="1" customHeight="1" outlineLevel="1" x14ac:dyDescent="0.25">
      <c r="B49" s="36"/>
      <c r="C49" s="44" t="s">
        <v>32</v>
      </c>
      <c r="D49" s="37">
        <v>2</v>
      </c>
      <c r="E49" s="5"/>
      <c r="F49" s="6">
        <v>0</v>
      </c>
      <c r="G49" s="6"/>
      <c r="H49" s="6">
        <v>0</v>
      </c>
      <c r="I49" s="6"/>
      <c r="J49" s="6">
        <v>0</v>
      </c>
      <c r="K49" s="6"/>
      <c r="L49" s="6">
        <v>0</v>
      </c>
      <c r="M49" s="6"/>
    </row>
    <row r="50" spans="2:13" s="7" customFormat="1" ht="31.5" hidden="1" outlineLevel="1" x14ac:dyDescent="0.25">
      <c r="B50" s="36"/>
      <c r="C50" s="45" t="s">
        <v>33</v>
      </c>
      <c r="D50" s="37">
        <v>2</v>
      </c>
      <c r="E50" s="5"/>
      <c r="F50" s="6">
        <v>0</v>
      </c>
      <c r="G50" s="6"/>
      <c r="H50" s="6">
        <v>0</v>
      </c>
      <c r="I50" s="6"/>
      <c r="J50" s="6">
        <v>0</v>
      </c>
      <c r="K50" s="6"/>
      <c r="L50" s="6">
        <v>0</v>
      </c>
      <c r="M50" s="6"/>
    </row>
    <row r="51" spans="2:13" s="7" customFormat="1" ht="31.5" hidden="1" outlineLevel="1" x14ac:dyDescent="0.25">
      <c r="B51" s="36"/>
      <c r="C51" s="44" t="s">
        <v>34</v>
      </c>
      <c r="D51" s="37">
        <v>2</v>
      </c>
      <c r="E51" s="5"/>
      <c r="F51" s="6">
        <v>0</v>
      </c>
      <c r="G51" s="6"/>
      <c r="H51" s="6">
        <v>0</v>
      </c>
      <c r="I51" s="6"/>
      <c r="J51" s="6">
        <v>0</v>
      </c>
      <c r="K51" s="6"/>
      <c r="L51" s="6">
        <v>0</v>
      </c>
      <c r="M51" s="6"/>
    </row>
    <row r="52" spans="2:13" s="7" customFormat="1" ht="15.75" hidden="1" outlineLevel="1" x14ac:dyDescent="0.25">
      <c r="B52" s="36"/>
      <c r="C52" s="45" t="s">
        <v>35</v>
      </c>
      <c r="D52" s="37">
        <v>2</v>
      </c>
      <c r="E52" s="5"/>
      <c r="F52" s="6">
        <v>0</v>
      </c>
      <c r="G52" s="6"/>
      <c r="H52" s="6">
        <v>0</v>
      </c>
      <c r="I52" s="6"/>
      <c r="J52" s="6">
        <v>0</v>
      </c>
      <c r="K52" s="6"/>
      <c r="L52" s="6">
        <v>0</v>
      </c>
      <c r="M52" s="6"/>
    </row>
    <row r="53" spans="2:13" s="7" customFormat="1" ht="18" hidden="1" customHeight="1" outlineLevel="1" x14ac:dyDescent="0.25">
      <c r="B53" s="36"/>
      <c r="C53" s="44" t="s">
        <v>36</v>
      </c>
      <c r="D53" s="37">
        <v>2</v>
      </c>
      <c r="E53" s="5"/>
      <c r="F53" s="6">
        <v>0</v>
      </c>
      <c r="G53" s="6"/>
      <c r="H53" s="6">
        <v>0</v>
      </c>
      <c r="I53" s="6"/>
      <c r="J53" s="6">
        <v>0</v>
      </c>
      <c r="K53" s="6"/>
      <c r="L53" s="6">
        <v>0</v>
      </c>
      <c r="M53" s="6"/>
    </row>
    <row r="54" spans="2:13" s="7" customFormat="1" ht="18.75" collapsed="1" x14ac:dyDescent="0.25">
      <c r="B54" s="39">
        <v>3</v>
      </c>
      <c r="C54" s="43" t="s">
        <v>37</v>
      </c>
      <c r="D54" s="40"/>
      <c r="E54" s="3">
        <v>0.05</v>
      </c>
      <c r="F54" s="4">
        <f>SUMPRODUCT($D55:$D68,F55:F68)/SUM($D55:$D68)*$E54/2</f>
        <v>0</v>
      </c>
      <c r="G54" s="4"/>
      <c r="H54" s="4">
        <f>SUMPRODUCT($D55:$D68,H55:H68)/SUM($D55:$D68)*$E54/2</f>
        <v>0</v>
      </c>
      <c r="I54" s="4"/>
      <c r="J54" s="4">
        <f>SUMPRODUCT($D55:$D68,J55:J68)/SUM($D55:$D68)*$E54/2</f>
        <v>0</v>
      </c>
      <c r="K54" s="4"/>
      <c r="L54" s="4">
        <f>SUMPRODUCT($D55:$D68,L55:L68)/SUM($D55:$D68)*$E54/2</f>
        <v>0</v>
      </c>
      <c r="M54" s="4"/>
    </row>
    <row r="55" spans="2:13" s="7" customFormat="1" ht="15.75" hidden="1" outlineLevel="1" x14ac:dyDescent="0.25">
      <c r="B55" s="36"/>
      <c r="C55" s="44" t="s">
        <v>38</v>
      </c>
      <c r="D55" s="37">
        <v>2</v>
      </c>
      <c r="E55" s="5"/>
      <c r="F55" s="6">
        <v>0</v>
      </c>
      <c r="G55" s="6"/>
      <c r="H55" s="6">
        <v>0</v>
      </c>
      <c r="I55" s="6"/>
      <c r="J55" s="6">
        <v>0</v>
      </c>
      <c r="K55" s="6"/>
      <c r="L55" s="6">
        <v>0</v>
      </c>
      <c r="M55" s="6"/>
    </row>
    <row r="56" spans="2:13" s="7" customFormat="1" ht="31.5" hidden="1" outlineLevel="1" x14ac:dyDescent="0.25">
      <c r="B56" s="36"/>
      <c r="C56" s="45" t="s">
        <v>39</v>
      </c>
      <c r="D56" s="37">
        <v>2</v>
      </c>
      <c r="E56" s="5"/>
      <c r="F56" s="6">
        <v>0</v>
      </c>
      <c r="G56" s="6"/>
      <c r="H56" s="6"/>
      <c r="I56" s="6"/>
      <c r="J56" s="6"/>
      <c r="K56" s="6"/>
      <c r="L56" s="6"/>
      <c r="M56" s="6"/>
    </row>
    <row r="57" spans="2:13" s="7" customFormat="1" ht="31.5" hidden="1" outlineLevel="1" x14ac:dyDescent="0.25">
      <c r="B57" s="36"/>
      <c r="C57" s="44" t="s">
        <v>40</v>
      </c>
      <c r="D57" s="37">
        <v>2</v>
      </c>
      <c r="E57" s="5"/>
      <c r="F57" s="6">
        <v>0</v>
      </c>
      <c r="G57" s="6"/>
      <c r="H57" s="6"/>
      <c r="I57" s="6"/>
      <c r="J57" s="6"/>
      <c r="K57" s="6"/>
      <c r="L57" s="6"/>
      <c r="M57" s="6"/>
    </row>
    <row r="58" spans="2:13" s="7" customFormat="1" ht="31.5" hidden="1" outlineLevel="1" x14ac:dyDescent="0.25">
      <c r="B58" s="36"/>
      <c r="C58" s="45" t="s">
        <v>41</v>
      </c>
      <c r="D58" s="37">
        <v>2</v>
      </c>
      <c r="E58" s="5"/>
      <c r="F58" s="6">
        <v>0</v>
      </c>
      <c r="G58" s="6"/>
      <c r="H58" s="6"/>
      <c r="I58" s="6"/>
      <c r="J58" s="6"/>
      <c r="K58" s="6"/>
      <c r="L58" s="6"/>
      <c r="M58" s="6"/>
    </row>
    <row r="59" spans="2:13" s="7" customFormat="1" ht="15.75" hidden="1" outlineLevel="1" x14ac:dyDescent="0.25">
      <c r="B59" s="36"/>
      <c r="C59" s="44" t="s">
        <v>42</v>
      </c>
      <c r="D59" s="37">
        <v>2</v>
      </c>
      <c r="E59" s="5"/>
      <c r="F59" s="6">
        <v>0</v>
      </c>
      <c r="G59" s="6"/>
      <c r="H59" s="6"/>
      <c r="I59" s="6"/>
      <c r="J59" s="6"/>
      <c r="K59" s="6"/>
      <c r="L59" s="6"/>
      <c r="M59" s="6"/>
    </row>
    <row r="60" spans="2:13" s="7" customFormat="1" ht="15.75" hidden="1" outlineLevel="1" x14ac:dyDescent="0.25">
      <c r="B60" s="36"/>
      <c r="C60" s="45" t="s">
        <v>43</v>
      </c>
      <c r="D60" s="37">
        <v>2</v>
      </c>
      <c r="E60" s="5"/>
      <c r="F60" s="6">
        <v>0</v>
      </c>
      <c r="G60" s="6"/>
      <c r="H60" s="6"/>
      <c r="I60" s="6"/>
      <c r="J60" s="6"/>
      <c r="K60" s="6"/>
      <c r="L60" s="6"/>
      <c r="M60" s="6"/>
    </row>
    <row r="61" spans="2:13" s="7" customFormat="1" ht="15.75" hidden="1" outlineLevel="1" x14ac:dyDescent="0.25">
      <c r="B61" s="36"/>
      <c r="C61" s="44" t="s">
        <v>44</v>
      </c>
      <c r="D61" s="37">
        <v>2</v>
      </c>
      <c r="E61" s="5"/>
      <c r="F61" s="6">
        <v>0</v>
      </c>
      <c r="G61" s="6"/>
      <c r="H61" s="6"/>
      <c r="I61" s="6"/>
      <c r="J61" s="6"/>
      <c r="K61" s="6"/>
      <c r="L61" s="6"/>
      <c r="M61" s="6"/>
    </row>
    <row r="62" spans="2:13" s="7" customFormat="1" ht="15.75" hidden="1" outlineLevel="1" x14ac:dyDescent="0.25">
      <c r="B62" s="36"/>
      <c r="C62" s="45" t="s">
        <v>45</v>
      </c>
      <c r="D62" s="37">
        <v>2</v>
      </c>
      <c r="E62" s="5"/>
      <c r="F62" s="6">
        <v>0</v>
      </c>
      <c r="G62" s="6"/>
      <c r="H62" s="6"/>
      <c r="I62" s="6"/>
      <c r="J62" s="6"/>
      <c r="K62" s="6"/>
      <c r="L62" s="6"/>
      <c r="M62" s="6"/>
    </row>
    <row r="63" spans="2:13" s="7" customFormat="1" ht="15.75" hidden="1" outlineLevel="1" x14ac:dyDescent="0.25">
      <c r="B63" s="36"/>
      <c r="C63" s="44" t="s">
        <v>46</v>
      </c>
      <c r="D63" s="37">
        <v>2</v>
      </c>
      <c r="E63" s="5"/>
      <c r="F63" s="6">
        <v>0</v>
      </c>
      <c r="G63" s="6"/>
      <c r="H63" s="6"/>
      <c r="I63" s="6"/>
      <c r="J63" s="6"/>
      <c r="K63" s="6"/>
      <c r="L63" s="6"/>
      <c r="M63" s="6"/>
    </row>
    <row r="64" spans="2:13" s="7" customFormat="1" ht="31.5" hidden="1" outlineLevel="1" x14ac:dyDescent="0.25">
      <c r="B64" s="36"/>
      <c r="C64" s="45" t="s">
        <v>47</v>
      </c>
      <c r="D64" s="37">
        <v>2</v>
      </c>
      <c r="E64" s="5"/>
      <c r="F64" s="6">
        <v>0</v>
      </c>
      <c r="G64" s="6"/>
      <c r="H64" s="6"/>
      <c r="I64" s="6"/>
      <c r="J64" s="6"/>
      <c r="K64" s="6"/>
      <c r="L64" s="6"/>
      <c r="M64" s="6"/>
    </row>
    <row r="65" spans="2:13" s="7" customFormat="1" ht="15.75" hidden="1" outlineLevel="1" x14ac:dyDescent="0.25">
      <c r="B65" s="36"/>
      <c r="C65" s="44" t="s">
        <v>48</v>
      </c>
      <c r="D65" s="37">
        <v>2</v>
      </c>
      <c r="E65" s="5"/>
      <c r="F65" s="6">
        <v>0</v>
      </c>
      <c r="G65" s="6"/>
      <c r="H65" s="6">
        <v>0</v>
      </c>
      <c r="I65" s="6"/>
      <c r="J65" s="6">
        <v>0</v>
      </c>
      <c r="K65" s="6"/>
      <c r="L65" s="6">
        <v>0</v>
      </c>
      <c r="M65" s="6"/>
    </row>
    <row r="66" spans="2:13" s="7" customFormat="1" ht="15.75" hidden="1" outlineLevel="1" x14ac:dyDescent="0.25">
      <c r="B66" s="36"/>
      <c r="C66" s="45" t="s">
        <v>49</v>
      </c>
      <c r="D66" s="37">
        <v>2</v>
      </c>
      <c r="E66" s="5"/>
      <c r="F66" s="6">
        <v>0</v>
      </c>
      <c r="G66" s="6"/>
      <c r="H66" s="6">
        <v>0</v>
      </c>
      <c r="I66" s="6"/>
      <c r="J66" s="6">
        <v>0</v>
      </c>
      <c r="K66" s="6"/>
      <c r="L66" s="6">
        <v>0</v>
      </c>
      <c r="M66" s="6"/>
    </row>
    <row r="67" spans="2:13" s="7" customFormat="1" ht="31.5" hidden="1" outlineLevel="1" x14ac:dyDescent="0.25">
      <c r="B67" s="36"/>
      <c r="C67" s="44" t="s">
        <v>50</v>
      </c>
      <c r="D67" s="37">
        <v>2</v>
      </c>
      <c r="E67" s="5"/>
      <c r="F67" s="6">
        <v>0</v>
      </c>
      <c r="G67" s="6"/>
      <c r="H67" s="6">
        <v>0</v>
      </c>
      <c r="I67" s="6"/>
      <c r="J67" s="6">
        <v>0</v>
      </c>
      <c r="K67" s="6"/>
      <c r="L67" s="6">
        <v>0</v>
      </c>
      <c r="M67" s="6"/>
    </row>
    <row r="68" spans="2:13" s="7" customFormat="1" ht="15.75" hidden="1" outlineLevel="1" x14ac:dyDescent="0.25">
      <c r="B68" s="36"/>
      <c r="C68" s="54" t="s">
        <v>51</v>
      </c>
      <c r="D68" s="37">
        <v>2</v>
      </c>
      <c r="E68" s="5"/>
      <c r="F68" s="6">
        <v>0</v>
      </c>
      <c r="G68" s="6"/>
      <c r="H68" s="6">
        <v>0</v>
      </c>
      <c r="I68" s="6"/>
      <c r="J68" s="6">
        <v>0</v>
      </c>
      <c r="K68" s="6"/>
      <c r="L68" s="6">
        <v>0</v>
      </c>
      <c r="M68" s="6"/>
    </row>
    <row r="69" spans="2:13" s="7" customFormat="1" ht="18.75" collapsed="1" x14ac:dyDescent="0.25">
      <c r="B69" s="39">
        <v>4</v>
      </c>
      <c r="C69" s="43" t="s">
        <v>52</v>
      </c>
      <c r="D69" s="40"/>
      <c r="E69" s="3">
        <v>0.05</v>
      </c>
      <c r="F69" s="4">
        <f>SUMPRODUCT($D70:$D88,F70:F88)/SUM($D70:$D88)*$E69/2</f>
        <v>0</v>
      </c>
      <c r="G69" s="4"/>
      <c r="H69" s="4">
        <f>SUMPRODUCT($D70:$D88,H70:H88)/SUM($D70:$D88)*$E69/2</f>
        <v>0</v>
      </c>
      <c r="I69" s="4"/>
      <c r="J69" s="4">
        <f>SUMPRODUCT($D70:$D88,J70:J88)/SUM($D70:$D88)*$E69/2</f>
        <v>0</v>
      </c>
      <c r="K69" s="4"/>
      <c r="L69" s="4">
        <f>SUMPRODUCT($D70:$D88,L70:L88)/SUM($D70:$D88)*$E69/2</f>
        <v>0</v>
      </c>
      <c r="M69" s="4"/>
    </row>
    <row r="70" spans="2:13" s="7" customFormat="1" ht="15.75" hidden="1" outlineLevel="1" x14ac:dyDescent="0.25">
      <c r="B70" s="36"/>
      <c r="C70" s="46" t="s">
        <v>53</v>
      </c>
      <c r="D70" s="37">
        <v>2</v>
      </c>
      <c r="E70" s="5"/>
      <c r="F70" s="6">
        <v>0</v>
      </c>
      <c r="G70" s="6"/>
      <c r="H70" s="6">
        <v>0</v>
      </c>
      <c r="I70" s="6"/>
      <c r="J70" s="6">
        <v>0</v>
      </c>
      <c r="K70" s="6"/>
      <c r="L70" s="6">
        <v>0</v>
      </c>
      <c r="M70" s="6"/>
    </row>
    <row r="71" spans="2:13" s="7" customFormat="1" ht="31.5" hidden="1" outlineLevel="1" x14ac:dyDescent="0.25">
      <c r="B71" s="36"/>
      <c r="C71" s="46" t="s">
        <v>54</v>
      </c>
      <c r="D71" s="37">
        <v>2</v>
      </c>
      <c r="E71" s="5"/>
      <c r="F71" s="6">
        <v>0</v>
      </c>
      <c r="G71" s="6"/>
      <c r="H71" s="6"/>
      <c r="I71" s="6"/>
      <c r="J71" s="6"/>
      <c r="K71" s="6"/>
      <c r="L71" s="6"/>
      <c r="M71" s="6"/>
    </row>
    <row r="72" spans="2:13" s="7" customFormat="1" ht="31.5" hidden="1" outlineLevel="1" x14ac:dyDescent="0.25">
      <c r="B72" s="36"/>
      <c r="C72" s="46" t="s">
        <v>55</v>
      </c>
      <c r="D72" s="37">
        <v>2</v>
      </c>
      <c r="E72" s="5"/>
      <c r="F72" s="6">
        <v>0</v>
      </c>
      <c r="G72" s="6"/>
      <c r="H72" s="6"/>
      <c r="I72" s="6"/>
      <c r="J72" s="6"/>
      <c r="K72" s="6"/>
      <c r="L72" s="6"/>
      <c r="M72" s="6"/>
    </row>
    <row r="73" spans="2:13" s="7" customFormat="1" ht="15.75" hidden="1" outlineLevel="1" x14ac:dyDescent="0.25">
      <c r="B73" s="36"/>
      <c r="C73" s="46" t="s">
        <v>56</v>
      </c>
      <c r="D73" s="37">
        <v>2</v>
      </c>
      <c r="E73" s="5"/>
      <c r="F73" s="6">
        <v>0</v>
      </c>
      <c r="G73" s="6"/>
      <c r="H73" s="6"/>
      <c r="I73" s="6"/>
      <c r="J73" s="6"/>
      <c r="K73" s="6"/>
      <c r="L73" s="6"/>
      <c r="M73" s="6"/>
    </row>
    <row r="74" spans="2:13" s="7" customFormat="1" ht="31.5" hidden="1" outlineLevel="1" x14ac:dyDescent="0.25">
      <c r="B74" s="36"/>
      <c r="C74" s="46" t="s">
        <v>57</v>
      </c>
      <c r="D74" s="37">
        <v>2</v>
      </c>
      <c r="E74" s="5"/>
      <c r="F74" s="6">
        <v>0</v>
      </c>
      <c r="G74" s="6"/>
      <c r="H74" s="6"/>
      <c r="I74" s="6"/>
      <c r="J74" s="6"/>
      <c r="K74" s="6"/>
      <c r="L74" s="6"/>
      <c r="M74" s="6"/>
    </row>
    <row r="75" spans="2:13" s="7" customFormat="1" ht="31.5" hidden="1" outlineLevel="1" x14ac:dyDescent="0.25">
      <c r="B75" s="36"/>
      <c r="C75" s="46" t="s">
        <v>58</v>
      </c>
      <c r="D75" s="37">
        <v>2</v>
      </c>
      <c r="E75" s="5"/>
      <c r="F75" s="6">
        <v>0</v>
      </c>
      <c r="G75" s="6"/>
      <c r="H75" s="6"/>
      <c r="I75" s="6"/>
      <c r="J75" s="6"/>
      <c r="K75" s="6"/>
      <c r="L75" s="6"/>
      <c r="M75" s="6"/>
    </row>
    <row r="76" spans="2:13" s="7" customFormat="1" ht="15.75" hidden="1" outlineLevel="1" x14ac:dyDescent="0.25">
      <c r="B76" s="36"/>
      <c r="C76" s="46" t="s">
        <v>59</v>
      </c>
      <c r="D76" s="37">
        <v>2</v>
      </c>
      <c r="E76" s="5"/>
      <c r="F76" s="6">
        <v>0</v>
      </c>
      <c r="G76" s="6"/>
      <c r="H76" s="6"/>
      <c r="I76" s="6"/>
      <c r="J76" s="6"/>
      <c r="K76" s="6"/>
      <c r="L76" s="6"/>
      <c r="M76" s="6"/>
    </row>
    <row r="77" spans="2:13" s="7" customFormat="1" ht="15.75" hidden="1" outlineLevel="1" x14ac:dyDescent="0.25">
      <c r="B77" s="36"/>
      <c r="C77" s="46" t="s">
        <v>60</v>
      </c>
      <c r="D77" s="37">
        <v>2</v>
      </c>
      <c r="E77" s="5"/>
      <c r="F77" s="6">
        <v>0</v>
      </c>
      <c r="G77" s="6"/>
      <c r="H77" s="6"/>
      <c r="I77" s="6"/>
      <c r="J77" s="6"/>
      <c r="K77" s="6"/>
      <c r="L77" s="6"/>
      <c r="M77" s="6"/>
    </row>
    <row r="78" spans="2:13" s="7" customFormat="1" ht="15.75" hidden="1" outlineLevel="1" x14ac:dyDescent="0.25">
      <c r="B78" s="36"/>
      <c r="C78" s="46" t="s">
        <v>61</v>
      </c>
      <c r="D78" s="37">
        <v>2</v>
      </c>
      <c r="E78" s="5"/>
      <c r="F78" s="6">
        <v>0</v>
      </c>
      <c r="G78" s="6"/>
      <c r="H78" s="6"/>
      <c r="I78" s="6"/>
      <c r="J78" s="6"/>
      <c r="K78" s="6"/>
      <c r="L78" s="6"/>
      <c r="M78" s="6"/>
    </row>
    <row r="79" spans="2:13" s="7" customFormat="1" ht="15.75" hidden="1" outlineLevel="1" x14ac:dyDescent="0.25">
      <c r="B79" s="36"/>
      <c r="C79" s="46" t="s">
        <v>62</v>
      </c>
      <c r="D79" s="37">
        <v>2</v>
      </c>
      <c r="E79" s="5"/>
      <c r="F79" s="6">
        <v>0</v>
      </c>
      <c r="G79" s="6"/>
      <c r="H79" s="6"/>
      <c r="I79" s="6"/>
      <c r="J79" s="6"/>
      <c r="K79" s="6"/>
      <c r="L79" s="6"/>
      <c r="M79" s="6"/>
    </row>
    <row r="80" spans="2:13" s="7" customFormat="1" ht="15.75" hidden="1" outlineLevel="1" x14ac:dyDescent="0.25">
      <c r="B80" s="36"/>
      <c r="C80" s="46" t="s">
        <v>63</v>
      </c>
      <c r="D80" s="37">
        <v>2</v>
      </c>
      <c r="E80" s="5"/>
      <c r="F80" s="6">
        <v>0</v>
      </c>
      <c r="G80" s="6"/>
      <c r="H80" s="6"/>
      <c r="I80" s="6"/>
      <c r="J80" s="6"/>
      <c r="K80" s="6"/>
      <c r="L80" s="6"/>
      <c r="M80" s="6"/>
    </row>
    <row r="81" spans="2:13" s="7" customFormat="1" ht="15.75" hidden="1" outlineLevel="1" x14ac:dyDescent="0.25">
      <c r="B81" s="36"/>
      <c r="C81" s="46" t="s">
        <v>64</v>
      </c>
      <c r="D81" s="37">
        <v>2</v>
      </c>
      <c r="E81" s="5"/>
      <c r="F81" s="6">
        <v>0</v>
      </c>
      <c r="G81" s="6"/>
      <c r="H81" s="6"/>
      <c r="I81" s="6"/>
      <c r="J81" s="6"/>
      <c r="K81" s="6"/>
      <c r="L81" s="6"/>
      <c r="M81" s="6"/>
    </row>
    <row r="82" spans="2:13" s="7" customFormat="1" ht="31.5" hidden="1" outlineLevel="1" x14ac:dyDescent="0.25">
      <c r="B82" s="36"/>
      <c r="C82" s="46" t="s">
        <v>65</v>
      </c>
      <c r="D82" s="37">
        <v>2</v>
      </c>
      <c r="E82" s="5"/>
      <c r="F82" s="6">
        <v>0</v>
      </c>
      <c r="G82" s="6"/>
      <c r="H82" s="6"/>
      <c r="I82" s="6"/>
      <c r="J82" s="6"/>
      <c r="K82" s="6"/>
      <c r="L82" s="6"/>
      <c r="M82" s="6"/>
    </row>
    <row r="83" spans="2:13" s="7" customFormat="1" ht="15.75" hidden="1" outlineLevel="1" x14ac:dyDescent="0.25">
      <c r="B83" s="36"/>
      <c r="C83" s="46" t="s">
        <v>66</v>
      </c>
      <c r="D83" s="37">
        <v>2</v>
      </c>
      <c r="E83" s="5"/>
      <c r="F83" s="6">
        <v>0</v>
      </c>
      <c r="G83" s="6"/>
      <c r="H83" s="6"/>
      <c r="I83" s="6"/>
      <c r="J83" s="6"/>
      <c r="K83" s="6"/>
      <c r="L83" s="6"/>
      <c r="M83" s="6"/>
    </row>
    <row r="84" spans="2:13" s="7" customFormat="1" ht="31.5" hidden="1" outlineLevel="1" x14ac:dyDescent="0.25">
      <c r="B84" s="36"/>
      <c r="C84" s="46" t="s">
        <v>67</v>
      </c>
      <c r="D84" s="37">
        <v>2</v>
      </c>
      <c r="E84" s="5"/>
      <c r="F84" s="6">
        <v>0</v>
      </c>
      <c r="G84" s="6"/>
      <c r="H84" s="6"/>
      <c r="I84" s="6"/>
      <c r="J84" s="6"/>
      <c r="K84" s="6"/>
      <c r="L84" s="6"/>
      <c r="M84" s="6"/>
    </row>
    <row r="85" spans="2:13" s="7" customFormat="1" ht="15.75" hidden="1" outlineLevel="1" x14ac:dyDescent="0.25">
      <c r="B85" s="36"/>
      <c r="C85" s="46" t="s">
        <v>68</v>
      </c>
      <c r="D85" s="37">
        <v>2</v>
      </c>
      <c r="E85" s="5"/>
      <c r="F85" s="6">
        <v>0</v>
      </c>
      <c r="G85" s="6"/>
      <c r="H85" s="6"/>
      <c r="I85" s="6"/>
      <c r="J85" s="6"/>
      <c r="K85" s="6"/>
      <c r="L85" s="6"/>
      <c r="M85" s="6"/>
    </row>
    <row r="86" spans="2:13" s="7" customFormat="1" ht="15.75" hidden="1" outlineLevel="1" x14ac:dyDescent="0.25">
      <c r="B86" s="36"/>
      <c r="C86" s="46" t="s">
        <v>69</v>
      </c>
      <c r="D86" s="37">
        <v>2</v>
      </c>
      <c r="E86" s="5"/>
      <c r="F86" s="6">
        <v>0</v>
      </c>
      <c r="G86" s="6"/>
      <c r="H86" s="6"/>
      <c r="I86" s="6"/>
      <c r="J86" s="6"/>
      <c r="K86" s="6"/>
      <c r="L86" s="6"/>
      <c r="M86" s="6"/>
    </row>
    <row r="87" spans="2:13" s="7" customFormat="1" ht="19.5" hidden="1" customHeight="1" outlineLevel="1" x14ac:dyDescent="0.25">
      <c r="B87" s="36"/>
      <c r="C87" s="46" t="s">
        <v>70</v>
      </c>
      <c r="D87" s="37">
        <v>2</v>
      </c>
      <c r="E87" s="5"/>
      <c r="F87" s="6">
        <v>0</v>
      </c>
      <c r="G87" s="6"/>
      <c r="H87" s="6">
        <v>0</v>
      </c>
      <c r="I87" s="6"/>
      <c r="J87" s="6">
        <v>0</v>
      </c>
      <c r="K87" s="6"/>
      <c r="L87" s="6">
        <v>0</v>
      </c>
      <c r="M87" s="6"/>
    </row>
    <row r="88" spans="2:13" s="7" customFormat="1" ht="18.75" hidden="1" customHeight="1" outlineLevel="1" x14ac:dyDescent="0.25">
      <c r="B88" s="36"/>
      <c r="C88" s="46" t="s">
        <v>71</v>
      </c>
      <c r="D88" s="37">
        <v>2</v>
      </c>
      <c r="E88" s="5"/>
      <c r="F88" s="6">
        <v>0</v>
      </c>
      <c r="G88" s="6"/>
      <c r="H88" s="6">
        <v>0</v>
      </c>
      <c r="I88" s="6"/>
      <c r="J88" s="6">
        <v>0</v>
      </c>
      <c r="K88" s="6"/>
      <c r="L88" s="6">
        <v>0</v>
      </c>
      <c r="M88" s="6"/>
    </row>
    <row r="89" spans="2:13" s="7" customFormat="1" ht="18.75" hidden="1" customHeight="1" outlineLevel="1" x14ac:dyDescent="0.25">
      <c r="B89" s="36"/>
      <c r="C89" s="46" t="s">
        <v>72</v>
      </c>
      <c r="D89" s="37">
        <v>2</v>
      </c>
      <c r="E89" s="5"/>
      <c r="F89" s="6">
        <v>0</v>
      </c>
      <c r="G89" s="6"/>
      <c r="H89" s="6"/>
      <c r="I89" s="6"/>
      <c r="J89" s="6"/>
      <c r="K89" s="6"/>
      <c r="L89" s="6"/>
      <c r="M89" s="6"/>
    </row>
    <row r="90" spans="2:13" s="7" customFormat="1" ht="15.75" hidden="1" customHeight="1" outlineLevel="1" x14ac:dyDescent="0.25">
      <c r="B90" s="36"/>
      <c r="C90" s="46" t="s">
        <v>73</v>
      </c>
      <c r="D90" s="37">
        <v>2</v>
      </c>
      <c r="E90" s="5"/>
      <c r="F90" s="6">
        <v>0</v>
      </c>
      <c r="G90" s="6"/>
      <c r="H90" s="6"/>
      <c r="I90" s="6"/>
      <c r="J90" s="6"/>
      <c r="K90" s="6"/>
      <c r="L90" s="6"/>
      <c r="M90" s="6"/>
    </row>
    <row r="91" spans="2:13" s="7" customFormat="1" ht="18.75" collapsed="1" x14ac:dyDescent="0.25">
      <c r="B91" s="39">
        <v>5</v>
      </c>
      <c r="C91" s="43" t="s">
        <v>74</v>
      </c>
      <c r="D91" s="40"/>
      <c r="E91" s="3">
        <v>0.05</v>
      </c>
      <c r="F91" s="4">
        <f>SUMPRODUCT($D92:$D130,F92:F130)/SUM($D92:$D130)*$E91/2</f>
        <v>0</v>
      </c>
      <c r="G91" s="4"/>
      <c r="H91" s="4">
        <f>SUMPRODUCT($D92:$D130,H92:H130)/SUM($D92:$D130)*$E91/2</f>
        <v>0</v>
      </c>
      <c r="I91" s="4"/>
      <c r="J91" s="4">
        <f>SUMPRODUCT($D92:$D130,J92:J130)/SUM($D92:$D130)*$E91/2</f>
        <v>0</v>
      </c>
      <c r="K91" s="4"/>
      <c r="L91" s="4">
        <f>SUMPRODUCT($D92:$D130,L92:L130)/SUM($D92:$D130)*$E91/2</f>
        <v>0</v>
      </c>
      <c r="M91" s="4"/>
    </row>
    <row r="92" spans="2:13" s="7" customFormat="1" ht="15.75" hidden="1" outlineLevel="1" x14ac:dyDescent="0.25">
      <c r="B92" s="36"/>
      <c r="C92" s="46" t="s">
        <v>75</v>
      </c>
      <c r="D92" s="37">
        <v>2</v>
      </c>
      <c r="E92" s="5"/>
      <c r="F92" s="21">
        <v>0</v>
      </c>
      <c r="G92" s="6"/>
      <c r="H92" s="21">
        <v>0</v>
      </c>
      <c r="I92" s="6"/>
      <c r="J92" s="21">
        <v>0</v>
      </c>
      <c r="K92" s="6"/>
      <c r="L92" s="21">
        <v>0</v>
      </c>
      <c r="M92" s="6"/>
    </row>
    <row r="93" spans="2:13" s="7" customFormat="1" ht="15.75" hidden="1" outlineLevel="1" x14ac:dyDescent="0.25">
      <c r="B93" s="36"/>
      <c r="C93" s="46" t="s">
        <v>76</v>
      </c>
      <c r="D93" s="37">
        <v>2</v>
      </c>
      <c r="E93" s="5"/>
      <c r="F93" s="21">
        <v>0</v>
      </c>
      <c r="G93" s="6"/>
      <c r="H93" s="21"/>
      <c r="I93" s="6"/>
      <c r="J93" s="21"/>
      <c r="K93" s="6"/>
      <c r="L93" s="21"/>
      <c r="M93" s="6"/>
    </row>
    <row r="94" spans="2:13" s="7" customFormat="1" ht="15.75" hidden="1" outlineLevel="1" x14ac:dyDescent="0.25">
      <c r="B94" s="36"/>
      <c r="C94" s="46" t="s">
        <v>77</v>
      </c>
      <c r="D94" s="37">
        <v>2</v>
      </c>
      <c r="E94" s="5"/>
      <c r="F94" s="21">
        <v>0</v>
      </c>
      <c r="G94" s="6"/>
      <c r="H94" s="21"/>
      <c r="I94" s="6"/>
      <c r="J94" s="21"/>
      <c r="K94" s="6"/>
      <c r="L94" s="21"/>
      <c r="M94" s="6"/>
    </row>
    <row r="95" spans="2:13" s="7" customFormat="1" ht="15.75" hidden="1" outlineLevel="1" x14ac:dyDescent="0.25">
      <c r="B95" s="36"/>
      <c r="C95" s="46" t="s">
        <v>78</v>
      </c>
      <c r="D95" s="37">
        <v>2</v>
      </c>
      <c r="E95" s="5"/>
      <c r="F95" s="21">
        <v>0</v>
      </c>
      <c r="G95" s="6"/>
      <c r="H95" s="21"/>
      <c r="I95" s="6"/>
      <c r="J95" s="21"/>
      <c r="K95" s="6"/>
      <c r="L95" s="21"/>
      <c r="M95" s="6"/>
    </row>
    <row r="96" spans="2:13" s="7" customFormat="1" ht="15.75" hidden="1" outlineLevel="1" x14ac:dyDescent="0.25">
      <c r="B96" s="36"/>
      <c r="C96" s="46" t="s">
        <v>79</v>
      </c>
      <c r="D96" s="37">
        <v>2</v>
      </c>
      <c r="E96" s="5"/>
      <c r="F96" s="21">
        <v>0</v>
      </c>
      <c r="G96" s="6"/>
      <c r="H96" s="21"/>
      <c r="I96" s="6"/>
      <c r="J96" s="21"/>
      <c r="K96" s="6"/>
      <c r="L96" s="21"/>
      <c r="M96" s="6"/>
    </row>
    <row r="97" spans="2:13" s="7" customFormat="1" ht="15.75" hidden="1" outlineLevel="1" x14ac:dyDescent="0.25">
      <c r="B97" s="36"/>
      <c r="C97" s="46" t="s">
        <v>80</v>
      </c>
      <c r="D97" s="37">
        <v>2</v>
      </c>
      <c r="E97" s="5"/>
      <c r="F97" s="21">
        <v>0</v>
      </c>
      <c r="G97" s="6"/>
      <c r="H97" s="21"/>
      <c r="I97" s="6"/>
      <c r="J97" s="21"/>
      <c r="K97" s="6"/>
      <c r="L97" s="21"/>
      <c r="M97" s="6"/>
    </row>
    <row r="98" spans="2:13" s="7" customFormat="1" ht="15.75" hidden="1" outlineLevel="1" x14ac:dyDescent="0.25">
      <c r="B98" s="36"/>
      <c r="C98" s="46" t="s">
        <v>81</v>
      </c>
      <c r="D98" s="37">
        <v>2</v>
      </c>
      <c r="E98" s="5"/>
      <c r="F98" s="21">
        <v>0</v>
      </c>
      <c r="G98" s="6"/>
      <c r="H98" s="21"/>
      <c r="I98" s="6"/>
      <c r="J98" s="21"/>
      <c r="K98" s="6"/>
      <c r="L98" s="21"/>
      <c r="M98" s="6"/>
    </row>
    <row r="99" spans="2:13" s="7" customFormat="1" ht="31.5" hidden="1" outlineLevel="1" x14ac:dyDescent="0.25">
      <c r="B99" s="36"/>
      <c r="C99" s="46" t="s">
        <v>82</v>
      </c>
      <c r="D99" s="37">
        <v>2</v>
      </c>
      <c r="E99" s="5"/>
      <c r="F99" s="21">
        <v>0</v>
      </c>
      <c r="G99" s="6"/>
      <c r="H99" s="21"/>
      <c r="I99" s="6"/>
      <c r="J99" s="21"/>
      <c r="K99" s="6"/>
      <c r="L99" s="21"/>
      <c r="M99" s="6"/>
    </row>
    <row r="100" spans="2:13" s="7" customFormat="1" ht="15.75" hidden="1" outlineLevel="1" x14ac:dyDescent="0.25">
      <c r="B100" s="36"/>
      <c r="C100" s="46" t="s">
        <v>83</v>
      </c>
      <c r="D100" s="37">
        <v>2</v>
      </c>
      <c r="E100" s="5"/>
      <c r="F100" s="21">
        <v>0</v>
      </c>
      <c r="G100" s="6"/>
      <c r="H100" s="21"/>
      <c r="I100" s="6"/>
      <c r="J100" s="21"/>
      <c r="K100" s="6"/>
      <c r="L100" s="21"/>
      <c r="M100" s="6"/>
    </row>
    <row r="101" spans="2:13" s="7" customFormat="1" ht="18.75" collapsed="1" x14ac:dyDescent="0.25">
      <c r="B101" s="39">
        <v>6</v>
      </c>
      <c r="C101" s="43" t="s">
        <v>84</v>
      </c>
      <c r="D101" s="40"/>
      <c r="E101" s="3">
        <v>0.05</v>
      </c>
      <c r="F101" s="4">
        <f>SUMPRODUCT($D102:$D104,F102:F104)/SUM($D102:$D104)*$E101/2</f>
        <v>0</v>
      </c>
      <c r="G101" s="4"/>
      <c r="H101" s="4">
        <f>SUMPRODUCT($D102:$D104,H102:H104)/SUM($D102:$D104)*$E101/2</f>
        <v>0</v>
      </c>
      <c r="I101" s="4"/>
      <c r="J101" s="4">
        <f>SUMPRODUCT($D102:$D104,J102:J104)/SUM($D102:$D104)*$E101/2</f>
        <v>0</v>
      </c>
      <c r="K101" s="4"/>
      <c r="L101" s="4">
        <f>SUMPRODUCT($D102:$D104,L102:L104)/SUM($D102:$D104)*$E101/2</f>
        <v>0</v>
      </c>
      <c r="M101" s="4"/>
    </row>
    <row r="102" spans="2:13" s="7" customFormat="1" ht="31.5" hidden="1" outlineLevel="1" x14ac:dyDescent="0.25">
      <c r="B102" s="36"/>
      <c r="C102" s="46" t="s">
        <v>85</v>
      </c>
      <c r="D102" s="37">
        <v>2</v>
      </c>
      <c r="E102" s="5"/>
      <c r="F102" s="6">
        <v>0</v>
      </c>
      <c r="G102" s="6"/>
      <c r="H102" s="6">
        <v>0</v>
      </c>
      <c r="I102" s="6"/>
      <c r="J102" s="6">
        <v>0</v>
      </c>
      <c r="K102" s="6"/>
      <c r="L102" s="6">
        <v>0</v>
      </c>
      <c r="M102" s="6"/>
    </row>
    <row r="103" spans="2:13" s="7" customFormat="1" ht="17.25" hidden="1" customHeight="1" outlineLevel="1" x14ac:dyDescent="0.25">
      <c r="B103" s="36"/>
      <c r="C103" s="46" t="s">
        <v>86</v>
      </c>
      <c r="D103" s="37">
        <v>2</v>
      </c>
      <c r="E103" s="5"/>
      <c r="F103" s="6">
        <v>0</v>
      </c>
      <c r="G103" s="6"/>
      <c r="H103" s="6">
        <v>0</v>
      </c>
      <c r="I103" s="6"/>
      <c r="J103" s="6">
        <v>0</v>
      </c>
      <c r="K103" s="6"/>
      <c r="L103" s="6">
        <v>0</v>
      </c>
      <c r="M103" s="6"/>
    </row>
    <row r="104" spans="2:13" s="7" customFormat="1" ht="15" hidden="1" customHeight="1" outlineLevel="1" x14ac:dyDescent="0.25">
      <c r="B104" s="36"/>
      <c r="C104" s="46" t="s">
        <v>87</v>
      </c>
      <c r="D104" s="37">
        <v>2</v>
      </c>
      <c r="E104" s="5"/>
      <c r="F104" s="6">
        <v>0</v>
      </c>
      <c r="G104" s="6"/>
      <c r="H104" s="6">
        <v>0</v>
      </c>
      <c r="I104" s="6"/>
      <c r="J104" s="6">
        <v>0</v>
      </c>
      <c r="K104" s="6"/>
      <c r="L104" s="6">
        <v>0</v>
      </c>
      <c r="M104" s="6"/>
    </row>
    <row r="105" spans="2:13" s="7" customFormat="1" ht="31.5" hidden="1" outlineLevel="1" x14ac:dyDescent="0.25">
      <c r="B105" s="36"/>
      <c r="C105" s="46" t="s">
        <v>88</v>
      </c>
      <c r="D105" s="37">
        <v>2</v>
      </c>
      <c r="E105" s="5"/>
      <c r="F105" s="6">
        <v>0</v>
      </c>
      <c r="G105" s="6"/>
      <c r="H105" s="21">
        <v>0</v>
      </c>
      <c r="I105" s="6"/>
      <c r="J105" s="21">
        <v>0</v>
      </c>
      <c r="K105" s="6"/>
      <c r="L105" s="21">
        <v>0</v>
      </c>
      <c r="M105" s="6"/>
    </row>
    <row r="106" spans="2:13" s="7" customFormat="1" ht="31.5" hidden="1" outlineLevel="1" x14ac:dyDescent="0.25">
      <c r="B106" s="36"/>
      <c r="C106" s="46" t="s">
        <v>89</v>
      </c>
      <c r="D106" s="37">
        <v>2</v>
      </c>
      <c r="E106" s="5"/>
      <c r="F106" s="6">
        <v>0</v>
      </c>
      <c r="G106" s="6"/>
      <c r="H106" s="21"/>
      <c r="I106" s="6"/>
      <c r="J106" s="21"/>
      <c r="K106" s="6"/>
      <c r="L106" s="21"/>
      <c r="M106" s="6"/>
    </row>
    <row r="107" spans="2:13" s="7" customFormat="1" ht="31.5" hidden="1" outlineLevel="1" x14ac:dyDescent="0.25">
      <c r="B107" s="36"/>
      <c r="C107" s="46" t="s">
        <v>90</v>
      </c>
      <c r="D107" s="37">
        <v>2</v>
      </c>
      <c r="E107" s="5"/>
      <c r="F107" s="6">
        <v>0</v>
      </c>
      <c r="G107" s="6"/>
      <c r="H107" s="21"/>
      <c r="I107" s="6"/>
      <c r="J107" s="21"/>
      <c r="K107" s="6"/>
      <c r="L107" s="21"/>
      <c r="M107" s="6"/>
    </row>
    <row r="108" spans="2:13" s="7" customFormat="1" ht="15.75" hidden="1" outlineLevel="1" x14ac:dyDescent="0.25">
      <c r="B108" s="36"/>
      <c r="C108" s="46" t="s">
        <v>91</v>
      </c>
      <c r="D108" s="37">
        <v>2</v>
      </c>
      <c r="E108" s="5"/>
      <c r="F108" s="6">
        <v>0</v>
      </c>
      <c r="G108" s="6"/>
      <c r="H108" s="21"/>
      <c r="I108" s="6"/>
      <c r="J108" s="21"/>
      <c r="K108" s="6"/>
      <c r="L108" s="21"/>
      <c r="M108" s="6"/>
    </row>
    <row r="109" spans="2:13" s="7" customFormat="1" ht="15.75" hidden="1" outlineLevel="1" x14ac:dyDescent="0.25">
      <c r="B109" s="36"/>
      <c r="C109" s="46" t="s">
        <v>92</v>
      </c>
      <c r="D109" s="37">
        <v>2</v>
      </c>
      <c r="E109" s="5"/>
      <c r="F109" s="6">
        <v>0</v>
      </c>
      <c r="G109" s="6"/>
      <c r="H109" s="21"/>
      <c r="I109" s="6"/>
      <c r="J109" s="21"/>
      <c r="K109" s="6"/>
      <c r="L109" s="21"/>
      <c r="M109" s="6"/>
    </row>
    <row r="110" spans="2:13" s="7" customFormat="1" ht="15.75" hidden="1" outlineLevel="1" x14ac:dyDescent="0.25">
      <c r="B110" s="36"/>
      <c r="C110" s="46" t="s">
        <v>93</v>
      </c>
      <c r="D110" s="37">
        <v>2</v>
      </c>
      <c r="E110" s="5"/>
      <c r="F110" s="6">
        <v>0</v>
      </c>
      <c r="G110" s="6"/>
      <c r="H110" s="21"/>
      <c r="I110" s="6"/>
      <c r="J110" s="21"/>
      <c r="K110" s="6"/>
      <c r="L110" s="21"/>
      <c r="M110" s="6"/>
    </row>
    <row r="111" spans="2:13" s="7" customFormat="1" ht="15.75" hidden="1" outlineLevel="1" x14ac:dyDescent="0.25">
      <c r="B111" s="36"/>
      <c r="C111" s="46" t="s">
        <v>94</v>
      </c>
      <c r="D111" s="37">
        <v>2</v>
      </c>
      <c r="E111" s="5"/>
      <c r="F111" s="6">
        <v>0</v>
      </c>
      <c r="G111" s="6"/>
      <c r="H111" s="21"/>
      <c r="I111" s="6"/>
      <c r="J111" s="21"/>
      <c r="K111" s="6"/>
      <c r="L111" s="21"/>
      <c r="M111" s="6"/>
    </row>
    <row r="112" spans="2:13" s="7" customFormat="1" ht="15.75" hidden="1" outlineLevel="1" x14ac:dyDescent="0.25">
      <c r="B112" s="36"/>
      <c r="C112" s="46" t="s">
        <v>95</v>
      </c>
      <c r="D112" s="37">
        <v>2</v>
      </c>
      <c r="E112" s="5"/>
      <c r="F112" s="6">
        <v>0</v>
      </c>
      <c r="G112" s="6"/>
      <c r="H112" s="21"/>
      <c r="I112" s="6"/>
      <c r="J112" s="21"/>
      <c r="K112" s="6"/>
      <c r="L112" s="21"/>
      <c r="M112" s="6"/>
    </row>
    <row r="113" spans="2:13" s="7" customFormat="1" ht="15.75" hidden="1" outlineLevel="1" x14ac:dyDescent="0.25">
      <c r="B113" s="36"/>
      <c r="C113" s="46" t="s">
        <v>96</v>
      </c>
      <c r="D113" s="37">
        <v>2</v>
      </c>
      <c r="E113" s="5"/>
      <c r="F113" s="6">
        <v>0</v>
      </c>
      <c r="G113" s="6"/>
      <c r="H113" s="21"/>
      <c r="I113" s="6"/>
      <c r="J113" s="21"/>
      <c r="K113" s="6"/>
      <c r="L113" s="21"/>
      <c r="M113" s="6"/>
    </row>
    <row r="114" spans="2:13" s="7" customFormat="1" ht="15.75" hidden="1" outlineLevel="1" x14ac:dyDescent="0.25">
      <c r="B114" s="36"/>
      <c r="C114" s="46" t="s">
        <v>97</v>
      </c>
      <c r="D114" s="37">
        <v>2</v>
      </c>
      <c r="E114" s="5"/>
      <c r="F114" s="6">
        <v>0</v>
      </c>
      <c r="G114" s="6"/>
      <c r="H114" s="21"/>
      <c r="I114" s="6"/>
      <c r="J114" s="21"/>
      <c r="K114" s="6"/>
      <c r="L114" s="21"/>
      <c r="M114" s="6"/>
    </row>
    <row r="115" spans="2:13" s="7" customFormat="1" ht="31.5" hidden="1" outlineLevel="1" x14ac:dyDescent="0.25">
      <c r="B115" s="36"/>
      <c r="C115" s="46" t="s">
        <v>98</v>
      </c>
      <c r="D115" s="37">
        <v>2</v>
      </c>
      <c r="E115" s="5"/>
      <c r="F115" s="6">
        <v>0</v>
      </c>
      <c r="G115" s="6"/>
      <c r="H115" s="21"/>
      <c r="I115" s="6"/>
      <c r="J115" s="21"/>
      <c r="K115" s="6"/>
      <c r="L115" s="21"/>
      <c r="M115" s="6"/>
    </row>
    <row r="116" spans="2:13" s="7" customFormat="1" ht="15.75" hidden="1" outlineLevel="1" x14ac:dyDescent="0.25">
      <c r="B116" s="36"/>
      <c r="C116" s="46" t="s">
        <v>99</v>
      </c>
      <c r="D116" s="37">
        <v>2</v>
      </c>
      <c r="E116" s="5"/>
      <c r="F116" s="6">
        <v>0</v>
      </c>
      <c r="G116" s="6"/>
      <c r="H116" s="21"/>
      <c r="I116" s="6"/>
      <c r="J116" s="21"/>
      <c r="K116" s="6"/>
      <c r="L116" s="21"/>
      <c r="M116" s="6"/>
    </row>
    <row r="117" spans="2:13" s="7" customFormat="1" ht="31.5" hidden="1" outlineLevel="1" x14ac:dyDescent="0.25">
      <c r="B117" s="36"/>
      <c r="C117" s="46" t="s">
        <v>100</v>
      </c>
      <c r="D117" s="37">
        <v>2</v>
      </c>
      <c r="E117" s="5"/>
      <c r="F117" s="6">
        <v>0</v>
      </c>
      <c r="G117" s="6"/>
      <c r="H117" s="21"/>
      <c r="I117" s="6"/>
      <c r="J117" s="21"/>
      <c r="K117" s="6"/>
      <c r="L117" s="21"/>
      <c r="M117" s="6"/>
    </row>
    <row r="118" spans="2:13" s="7" customFormat="1" ht="31.5" hidden="1" outlineLevel="1" x14ac:dyDescent="0.25">
      <c r="B118" s="36"/>
      <c r="C118" s="46" t="s">
        <v>101</v>
      </c>
      <c r="D118" s="37">
        <v>2</v>
      </c>
      <c r="E118" s="5"/>
      <c r="F118" s="6">
        <v>0</v>
      </c>
      <c r="G118" s="6"/>
      <c r="H118" s="21"/>
      <c r="I118" s="6"/>
      <c r="J118" s="21"/>
      <c r="K118" s="6"/>
      <c r="L118" s="21"/>
      <c r="M118" s="6"/>
    </row>
    <row r="119" spans="2:13" s="7" customFormat="1" ht="31.5" hidden="1" outlineLevel="1" x14ac:dyDescent="0.25">
      <c r="B119" s="36"/>
      <c r="C119" s="46" t="s">
        <v>102</v>
      </c>
      <c r="D119" s="37">
        <v>2</v>
      </c>
      <c r="E119" s="5"/>
      <c r="F119" s="6">
        <v>0</v>
      </c>
      <c r="G119" s="6"/>
      <c r="H119" s="21">
        <v>0</v>
      </c>
      <c r="I119" s="6"/>
      <c r="J119" s="21">
        <v>0</v>
      </c>
      <c r="K119" s="6"/>
      <c r="L119" s="21">
        <v>0</v>
      </c>
      <c r="M119" s="6"/>
    </row>
    <row r="120" spans="2:13" s="7" customFormat="1" ht="18.75" collapsed="1" x14ac:dyDescent="0.25">
      <c r="B120" s="39">
        <v>7</v>
      </c>
      <c r="C120" s="43" t="s">
        <v>103</v>
      </c>
      <c r="D120" s="40"/>
      <c r="E120" s="3">
        <v>0.05</v>
      </c>
      <c r="F120" s="4">
        <f>SUMPRODUCT($D121:$D123,F121:F123)/SUM($D121:$D123)*$E120/2</f>
        <v>0</v>
      </c>
      <c r="G120" s="4"/>
      <c r="H120" s="4">
        <f>SUMPRODUCT($D121:$D123,H121:H123)/SUM($D121:$D123)*$E120/2</f>
        <v>0</v>
      </c>
      <c r="I120" s="4"/>
      <c r="J120" s="4">
        <f>SUMPRODUCT($D121:$D123,J121:J123)/SUM($D121:$D123)*$E120/2</f>
        <v>0</v>
      </c>
      <c r="K120" s="4"/>
      <c r="L120" s="4">
        <f>SUMPRODUCT($D121:$D123,L121:L123)/SUM($D121:$D123)*$E120/2</f>
        <v>0</v>
      </c>
      <c r="M120" s="4"/>
    </row>
    <row r="121" spans="2:13" s="7" customFormat="1" ht="15.75" hidden="1" outlineLevel="1" x14ac:dyDescent="0.25">
      <c r="B121" s="36"/>
      <c r="C121" s="44" t="s">
        <v>104</v>
      </c>
      <c r="D121" s="37">
        <v>2</v>
      </c>
      <c r="E121" s="5"/>
      <c r="F121" s="6">
        <v>0</v>
      </c>
      <c r="G121" s="6"/>
      <c r="H121" s="6">
        <v>0</v>
      </c>
      <c r="I121" s="6"/>
      <c r="J121" s="6">
        <v>0</v>
      </c>
      <c r="K121" s="6"/>
      <c r="L121" s="6">
        <v>0</v>
      </c>
      <c r="M121" s="6"/>
    </row>
    <row r="122" spans="2:13" s="7" customFormat="1" ht="14.25" hidden="1" customHeight="1" outlineLevel="1" x14ac:dyDescent="0.25">
      <c r="B122" s="36"/>
      <c r="C122" s="45" t="s">
        <v>105</v>
      </c>
      <c r="D122" s="37">
        <v>2</v>
      </c>
      <c r="E122" s="5"/>
      <c r="F122" s="6">
        <v>0</v>
      </c>
      <c r="G122" s="6"/>
      <c r="H122" s="6">
        <v>0</v>
      </c>
      <c r="I122" s="6"/>
      <c r="J122" s="6">
        <v>0</v>
      </c>
      <c r="K122" s="6"/>
      <c r="L122" s="6">
        <v>0</v>
      </c>
      <c r="M122" s="6"/>
    </row>
    <row r="123" spans="2:13" s="7" customFormat="1" ht="14.25" hidden="1" customHeight="1" outlineLevel="1" x14ac:dyDescent="0.25">
      <c r="B123" s="36"/>
      <c r="C123" s="44" t="s">
        <v>104</v>
      </c>
      <c r="D123" s="37">
        <v>2</v>
      </c>
      <c r="E123" s="5"/>
      <c r="F123" s="6">
        <v>0</v>
      </c>
      <c r="G123" s="6"/>
      <c r="H123" s="6">
        <v>0</v>
      </c>
      <c r="I123" s="6"/>
      <c r="J123" s="6">
        <v>0</v>
      </c>
      <c r="K123" s="6"/>
      <c r="L123" s="6">
        <v>0</v>
      </c>
      <c r="M123" s="6"/>
    </row>
    <row r="124" spans="2:13" s="7" customFormat="1" ht="15.75" hidden="1" outlineLevel="1" x14ac:dyDescent="0.25">
      <c r="B124" s="36"/>
      <c r="C124" s="45" t="s">
        <v>105</v>
      </c>
      <c r="D124" s="37">
        <v>2</v>
      </c>
      <c r="E124" s="5"/>
      <c r="F124" s="6">
        <v>0</v>
      </c>
      <c r="G124" s="6"/>
      <c r="H124" s="21">
        <v>0</v>
      </c>
      <c r="I124" s="6"/>
      <c r="J124" s="21">
        <v>0</v>
      </c>
      <c r="K124" s="6"/>
      <c r="L124" s="21">
        <v>0</v>
      </c>
      <c r="M124" s="6"/>
    </row>
    <row r="125" spans="2:13" s="7" customFormat="1" ht="15.75" hidden="1" outlineLevel="1" x14ac:dyDescent="0.25">
      <c r="B125" s="36"/>
      <c r="C125" s="44" t="s">
        <v>106</v>
      </c>
      <c r="D125" s="37">
        <v>2</v>
      </c>
      <c r="E125" s="5"/>
      <c r="F125" s="6">
        <v>0</v>
      </c>
      <c r="G125" s="6"/>
      <c r="H125" s="21"/>
      <c r="I125" s="6"/>
      <c r="J125" s="21"/>
      <c r="K125" s="6"/>
      <c r="L125" s="21"/>
      <c r="M125" s="6"/>
    </row>
    <row r="126" spans="2:13" s="7" customFormat="1" ht="15.75" hidden="1" outlineLevel="1" x14ac:dyDescent="0.25">
      <c r="B126" s="36"/>
      <c r="C126" s="44" t="s">
        <v>107</v>
      </c>
      <c r="D126" s="37">
        <v>2</v>
      </c>
      <c r="E126" s="5"/>
      <c r="F126" s="6">
        <v>0</v>
      </c>
      <c r="G126" s="6"/>
      <c r="H126" s="21"/>
      <c r="I126" s="6"/>
      <c r="J126" s="21"/>
      <c r="K126" s="6"/>
      <c r="L126" s="21"/>
      <c r="M126" s="6"/>
    </row>
    <row r="127" spans="2:13" s="7" customFormat="1" ht="15.75" hidden="1" outlineLevel="1" x14ac:dyDescent="0.25">
      <c r="B127" s="36"/>
      <c r="C127" s="44" t="s">
        <v>108</v>
      </c>
      <c r="D127" s="37">
        <v>2</v>
      </c>
      <c r="E127" s="5"/>
      <c r="F127" s="6">
        <v>0</v>
      </c>
      <c r="G127" s="6"/>
      <c r="H127" s="21"/>
      <c r="I127" s="6"/>
      <c r="J127" s="21"/>
      <c r="K127" s="6"/>
      <c r="L127" s="21"/>
      <c r="M127" s="6"/>
    </row>
    <row r="128" spans="2:13" s="7" customFormat="1" ht="15.75" hidden="1" outlineLevel="1" x14ac:dyDescent="0.25">
      <c r="B128" s="36"/>
      <c r="C128" s="44" t="s">
        <v>109</v>
      </c>
      <c r="D128" s="37">
        <v>2</v>
      </c>
      <c r="E128" s="5"/>
      <c r="F128" s="6">
        <v>0</v>
      </c>
      <c r="G128" s="6"/>
      <c r="H128" s="21"/>
      <c r="I128" s="6"/>
      <c r="J128" s="21"/>
      <c r="K128" s="6"/>
      <c r="L128" s="21"/>
      <c r="M128" s="6"/>
    </row>
    <row r="129" spans="2:13" s="7" customFormat="1" ht="15.75" hidden="1" outlineLevel="1" x14ac:dyDescent="0.25">
      <c r="B129" s="36"/>
      <c r="C129" s="44" t="s">
        <v>110</v>
      </c>
      <c r="D129" s="37">
        <v>2</v>
      </c>
      <c r="E129" s="5"/>
      <c r="F129" s="6">
        <v>0</v>
      </c>
      <c r="G129" s="6"/>
      <c r="H129" s="21"/>
      <c r="I129" s="6"/>
      <c r="J129" s="21"/>
      <c r="K129" s="6"/>
      <c r="L129" s="21"/>
      <c r="M129" s="6"/>
    </row>
    <row r="130" spans="2:13" s="7" customFormat="1" ht="15.75" hidden="1" outlineLevel="1" x14ac:dyDescent="0.25">
      <c r="B130" s="36"/>
      <c r="C130" s="44" t="s">
        <v>111</v>
      </c>
      <c r="D130" s="37">
        <v>2</v>
      </c>
      <c r="E130" s="5"/>
      <c r="F130" s="6">
        <v>0</v>
      </c>
      <c r="G130" s="6"/>
      <c r="H130" s="21">
        <v>0</v>
      </c>
      <c r="I130" s="6"/>
      <c r="J130" s="21">
        <v>0</v>
      </c>
      <c r="K130" s="6"/>
      <c r="L130" s="21">
        <v>0</v>
      </c>
      <c r="M130" s="6"/>
    </row>
    <row r="131" spans="2:13" s="7" customFormat="1" ht="18.75" collapsed="1" x14ac:dyDescent="0.25">
      <c r="B131" s="39">
        <v>8</v>
      </c>
      <c r="C131" s="43" t="s">
        <v>112</v>
      </c>
      <c r="D131" s="40"/>
      <c r="E131" s="3">
        <v>0.05</v>
      </c>
      <c r="F131" s="4">
        <f>SUMPRODUCT($D132:$D141,F132:F141)/SUM($D132:$D141)*$E131/2</f>
        <v>0</v>
      </c>
      <c r="G131" s="4"/>
      <c r="H131" s="4">
        <f>SUMPRODUCT($D132:$D141,H132:H141)/SUM($D132:$D141)*$E131/2</f>
        <v>0</v>
      </c>
      <c r="I131" s="4"/>
      <c r="J131" s="4">
        <f>SUMPRODUCT($D132:$D141,J132:J141)/SUM($D132:$D141)*$E131/2</f>
        <v>0</v>
      </c>
      <c r="K131" s="4"/>
      <c r="L131" s="4">
        <f>SUMPRODUCT($D132:$D141,L132:L141)/SUM($D132:$D141)*$E131/2</f>
        <v>0</v>
      </c>
      <c r="M131" s="4"/>
    </row>
    <row r="132" spans="2:13" s="7" customFormat="1" ht="15.75" hidden="1" outlineLevel="1" x14ac:dyDescent="0.25">
      <c r="B132" s="36"/>
      <c r="C132" s="44" t="s">
        <v>113</v>
      </c>
      <c r="D132" s="37">
        <v>2</v>
      </c>
      <c r="E132" s="5"/>
      <c r="F132" s="6">
        <v>0</v>
      </c>
      <c r="G132" s="6"/>
      <c r="H132" s="6">
        <v>0</v>
      </c>
      <c r="I132" s="6"/>
      <c r="J132" s="6">
        <v>0</v>
      </c>
      <c r="K132" s="6"/>
      <c r="L132" s="6">
        <v>0</v>
      </c>
      <c r="M132" s="6"/>
    </row>
    <row r="133" spans="2:13" s="7" customFormat="1" ht="15.75" hidden="1" outlineLevel="1" x14ac:dyDescent="0.25">
      <c r="B133" s="36"/>
      <c r="C133" s="45" t="s">
        <v>114</v>
      </c>
      <c r="D133" s="37">
        <v>2</v>
      </c>
      <c r="E133" s="5"/>
      <c r="F133" s="6">
        <v>0</v>
      </c>
      <c r="G133" s="6"/>
      <c r="H133" s="6">
        <v>0</v>
      </c>
      <c r="I133" s="6"/>
      <c r="J133" s="6">
        <v>0</v>
      </c>
      <c r="K133" s="6"/>
      <c r="L133" s="6">
        <v>0</v>
      </c>
      <c r="M133" s="6"/>
    </row>
    <row r="134" spans="2:13" s="7" customFormat="1" ht="15.75" hidden="1" outlineLevel="1" x14ac:dyDescent="0.25">
      <c r="B134" s="36"/>
      <c r="C134" s="44" t="s">
        <v>115</v>
      </c>
      <c r="D134" s="37">
        <v>2</v>
      </c>
      <c r="E134" s="5"/>
      <c r="F134" s="6">
        <v>0</v>
      </c>
      <c r="G134" s="6"/>
      <c r="H134" s="6"/>
      <c r="I134" s="6"/>
      <c r="J134" s="6"/>
      <c r="K134" s="6"/>
      <c r="L134" s="6"/>
      <c r="M134" s="6"/>
    </row>
    <row r="135" spans="2:13" s="7" customFormat="1" ht="15.75" hidden="1" outlineLevel="1" x14ac:dyDescent="0.25">
      <c r="B135" s="36"/>
      <c r="C135" s="44" t="s">
        <v>116</v>
      </c>
      <c r="D135" s="37">
        <v>2</v>
      </c>
      <c r="E135" s="5"/>
      <c r="F135" s="6">
        <v>0</v>
      </c>
      <c r="G135" s="6"/>
      <c r="H135" s="6"/>
      <c r="I135" s="6"/>
      <c r="J135" s="6"/>
      <c r="K135" s="6"/>
      <c r="L135" s="6"/>
      <c r="M135" s="6"/>
    </row>
    <row r="136" spans="2:13" s="7" customFormat="1" ht="15.75" hidden="1" outlineLevel="1" x14ac:dyDescent="0.25">
      <c r="B136" s="36"/>
      <c r="C136" s="44" t="s">
        <v>117</v>
      </c>
      <c r="D136" s="37">
        <v>2</v>
      </c>
      <c r="E136" s="5"/>
      <c r="F136" s="6">
        <v>0</v>
      </c>
      <c r="G136" s="6"/>
      <c r="H136" s="6"/>
      <c r="I136" s="6"/>
      <c r="J136" s="6"/>
      <c r="K136" s="6"/>
      <c r="L136" s="6"/>
      <c r="M136" s="6"/>
    </row>
    <row r="137" spans="2:13" s="7" customFormat="1" ht="15.75" hidden="1" outlineLevel="1" x14ac:dyDescent="0.25">
      <c r="B137" s="36"/>
      <c r="C137" s="44" t="s">
        <v>118</v>
      </c>
      <c r="D137" s="37">
        <v>2</v>
      </c>
      <c r="E137" s="5"/>
      <c r="F137" s="6">
        <v>0</v>
      </c>
      <c r="G137" s="6"/>
      <c r="H137" s="6"/>
      <c r="I137" s="6"/>
      <c r="J137" s="6"/>
      <c r="K137" s="6"/>
      <c r="L137" s="6"/>
      <c r="M137" s="6"/>
    </row>
    <row r="138" spans="2:13" s="7" customFormat="1" ht="15.75" hidden="1" outlineLevel="1" x14ac:dyDescent="0.25">
      <c r="B138" s="36"/>
      <c r="C138" s="44" t="s">
        <v>119</v>
      </c>
      <c r="D138" s="37">
        <v>2</v>
      </c>
      <c r="E138" s="5"/>
      <c r="F138" s="6">
        <v>0</v>
      </c>
      <c r="G138" s="6"/>
      <c r="H138" s="6"/>
      <c r="I138" s="6"/>
      <c r="J138" s="6"/>
      <c r="K138" s="6"/>
      <c r="L138" s="6"/>
      <c r="M138" s="6"/>
    </row>
    <row r="139" spans="2:13" s="7" customFormat="1" ht="15.75" hidden="1" outlineLevel="1" x14ac:dyDescent="0.25">
      <c r="B139" s="36"/>
      <c r="C139" s="44" t="s">
        <v>120</v>
      </c>
      <c r="D139" s="37">
        <v>2</v>
      </c>
      <c r="E139" s="5"/>
      <c r="F139" s="6">
        <v>0</v>
      </c>
      <c r="G139" s="6"/>
      <c r="H139" s="6"/>
      <c r="I139" s="6"/>
      <c r="J139" s="6"/>
      <c r="K139" s="6"/>
      <c r="L139" s="6"/>
      <c r="M139" s="6"/>
    </row>
    <row r="140" spans="2:13" s="7" customFormat="1" ht="15.75" hidden="1" outlineLevel="1" x14ac:dyDescent="0.25">
      <c r="B140" s="36"/>
      <c r="C140" s="44" t="s">
        <v>121</v>
      </c>
      <c r="D140" s="37">
        <v>2</v>
      </c>
      <c r="E140" s="5"/>
      <c r="F140" s="6">
        <v>0</v>
      </c>
      <c r="G140" s="6"/>
      <c r="H140" s="6"/>
      <c r="I140" s="6"/>
      <c r="J140" s="6"/>
      <c r="K140" s="6"/>
      <c r="L140" s="6"/>
      <c r="M140" s="6"/>
    </row>
    <row r="141" spans="2:13" s="7" customFormat="1" ht="15.75" hidden="1" outlineLevel="1" x14ac:dyDescent="0.25">
      <c r="B141" s="36"/>
      <c r="C141" s="44" t="s">
        <v>122</v>
      </c>
      <c r="D141" s="37">
        <v>2</v>
      </c>
      <c r="E141" s="5"/>
      <c r="F141" s="6">
        <v>0</v>
      </c>
      <c r="G141" s="6"/>
      <c r="H141" s="6"/>
      <c r="I141" s="6"/>
      <c r="J141" s="6"/>
      <c r="K141" s="6"/>
      <c r="L141" s="6"/>
      <c r="M141" s="6"/>
    </row>
    <row r="142" spans="2:13" s="7" customFormat="1" ht="18.75" collapsed="1" x14ac:dyDescent="0.25">
      <c r="B142" s="39">
        <v>9</v>
      </c>
      <c r="C142" s="43" t="s">
        <v>126</v>
      </c>
      <c r="D142" s="40"/>
      <c r="E142" s="3">
        <v>0.05</v>
      </c>
      <c r="F142" s="4">
        <f>SUMPRODUCT($D143:$D145,F143:F145)/SUM($D143:$D145)*$E142/2</f>
        <v>0</v>
      </c>
      <c r="G142" s="4"/>
      <c r="H142" s="4">
        <f>SUMPRODUCT($D143:$D145,H143:H145)/SUM($D143:$D145)*$E142/2</f>
        <v>0</v>
      </c>
      <c r="I142" s="4"/>
      <c r="J142" s="4">
        <f>SUMPRODUCT($D143:$D145,J143:J145)/SUM($D143:$D145)*$E142/2</f>
        <v>0</v>
      </c>
      <c r="K142" s="4"/>
      <c r="L142" s="4">
        <f>SUMPRODUCT($D143:$D145,L143:L145)/SUM($D143:$D145)*$E142/2</f>
        <v>0</v>
      </c>
      <c r="M142" s="4"/>
    </row>
    <row r="143" spans="2:13" s="7" customFormat="1" ht="15.75" hidden="1" outlineLevel="1" x14ac:dyDescent="0.25">
      <c r="B143" s="36"/>
      <c r="C143" s="44" t="s">
        <v>123</v>
      </c>
      <c r="D143" s="37">
        <v>2</v>
      </c>
      <c r="E143" s="5"/>
      <c r="F143" s="6">
        <v>0</v>
      </c>
      <c r="G143" s="6"/>
      <c r="H143" s="6">
        <v>0</v>
      </c>
      <c r="I143" s="6"/>
      <c r="J143" s="6">
        <v>0</v>
      </c>
      <c r="K143" s="6"/>
      <c r="L143" s="6">
        <v>0</v>
      </c>
      <c r="M143" s="6"/>
    </row>
    <row r="144" spans="2:13" s="7" customFormat="1" ht="31.5" hidden="1" outlineLevel="1" x14ac:dyDescent="0.25">
      <c r="B144" s="36"/>
      <c r="C144" s="45" t="s">
        <v>124</v>
      </c>
      <c r="D144" s="37">
        <v>2</v>
      </c>
      <c r="E144" s="5"/>
      <c r="F144" s="6">
        <v>0</v>
      </c>
      <c r="G144" s="6"/>
      <c r="H144" s="6"/>
      <c r="I144" s="6"/>
      <c r="J144" s="6"/>
      <c r="K144" s="6"/>
      <c r="L144" s="6"/>
      <c r="M144" s="6"/>
    </row>
    <row r="145" spans="2:13" s="7" customFormat="1" ht="15.75" hidden="1" outlineLevel="1" x14ac:dyDescent="0.25">
      <c r="B145" s="36"/>
      <c r="C145" s="44" t="s">
        <v>125</v>
      </c>
      <c r="D145" s="37">
        <v>2</v>
      </c>
      <c r="E145" s="5"/>
      <c r="F145" s="6">
        <v>0</v>
      </c>
      <c r="G145" s="6"/>
      <c r="H145" s="6"/>
      <c r="I145" s="6"/>
      <c r="J145" s="6"/>
      <c r="K145" s="6"/>
      <c r="L145" s="6"/>
      <c r="M145" s="6"/>
    </row>
    <row r="146" spans="2:13" s="7" customFormat="1" ht="18.75" collapsed="1" x14ac:dyDescent="0.25">
      <c r="B146" s="39">
        <v>10</v>
      </c>
      <c r="C146" s="43" t="s">
        <v>127</v>
      </c>
      <c r="D146" s="40"/>
      <c r="E146" s="3">
        <v>0.08</v>
      </c>
      <c r="F146" s="4">
        <f>SUMPRODUCT($D147:$D151,F147:F151)/SUM($D147:$D151)*$E146/2</f>
        <v>0</v>
      </c>
      <c r="G146" s="4"/>
      <c r="H146" s="4">
        <f>SUMPRODUCT($D147:$D151,H147:H151)/SUM($D147:$D151)*$E146/2</f>
        <v>0</v>
      </c>
      <c r="I146" s="4"/>
      <c r="J146" s="4">
        <f>SUMPRODUCT($D147:$D151,J147:J151)/SUM($D147:$D151)*$E146/2</f>
        <v>0</v>
      </c>
      <c r="K146" s="4"/>
      <c r="L146" s="4">
        <f>SUMPRODUCT($D147:$D151,L147:L151)/SUM($D147:$D151)*$E146/2</f>
        <v>0</v>
      </c>
      <c r="M146" s="4"/>
    </row>
    <row r="147" spans="2:13" s="7" customFormat="1" ht="31.5" hidden="1" outlineLevel="1" x14ac:dyDescent="0.25">
      <c r="B147" s="36"/>
      <c r="C147" s="44" t="s">
        <v>128</v>
      </c>
      <c r="D147" s="37">
        <v>2</v>
      </c>
      <c r="E147" s="5"/>
      <c r="F147" s="6">
        <v>0</v>
      </c>
      <c r="G147" s="6"/>
      <c r="H147" s="6">
        <v>0</v>
      </c>
      <c r="I147" s="6"/>
      <c r="J147" s="6">
        <v>0</v>
      </c>
      <c r="K147" s="6"/>
      <c r="L147" s="6">
        <v>0</v>
      </c>
      <c r="M147" s="6"/>
    </row>
    <row r="148" spans="2:13" s="7" customFormat="1" ht="15.75" hidden="1" outlineLevel="1" x14ac:dyDescent="0.25">
      <c r="B148" s="36"/>
      <c r="C148" s="45" t="s">
        <v>129</v>
      </c>
      <c r="D148" s="37">
        <v>2</v>
      </c>
      <c r="E148" s="5"/>
      <c r="F148" s="6">
        <v>0</v>
      </c>
      <c r="G148" s="6"/>
      <c r="H148" s="6">
        <v>0</v>
      </c>
      <c r="I148" s="6"/>
      <c r="J148" s="6">
        <v>0</v>
      </c>
      <c r="K148" s="6"/>
      <c r="L148" s="6">
        <v>0</v>
      </c>
      <c r="M148" s="6"/>
    </row>
    <row r="149" spans="2:13" s="7" customFormat="1" ht="15.75" hidden="1" outlineLevel="1" x14ac:dyDescent="0.25">
      <c r="B149" s="36"/>
      <c r="C149" s="44" t="s">
        <v>130</v>
      </c>
      <c r="D149" s="37">
        <v>2</v>
      </c>
      <c r="E149" s="5"/>
      <c r="F149" s="6">
        <v>0</v>
      </c>
      <c r="G149" s="6"/>
      <c r="H149" s="6">
        <v>0</v>
      </c>
      <c r="I149" s="6"/>
      <c r="J149" s="6">
        <v>0</v>
      </c>
      <c r="K149" s="6"/>
      <c r="L149" s="6">
        <v>0</v>
      </c>
      <c r="M149" s="6"/>
    </row>
    <row r="150" spans="2:13" s="7" customFormat="1" ht="15.75" hidden="1" outlineLevel="1" x14ac:dyDescent="0.25">
      <c r="B150" s="36"/>
      <c r="C150" s="45" t="s">
        <v>131</v>
      </c>
      <c r="D150" s="37">
        <v>2</v>
      </c>
      <c r="E150" s="5"/>
      <c r="F150" s="6">
        <v>0</v>
      </c>
      <c r="G150" s="6"/>
      <c r="H150" s="6">
        <v>0</v>
      </c>
      <c r="I150" s="6"/>
      <c r="J150" s="6">
        <v>0</v>
      </c>
      <c r="K150" s="6"/>
      <c r="L150" s="6">
        <v>0</v>
      </c>
      <c r="M150" s="6"/>
    </row>
    <row r="151" spans="2:13" s="7" customFormat="1" ht="15.75" hidden="1" outlineLevel="1" x14ac:dyDescent="0.25">
      <c r="B151" s="36"/>
      <c r="C151" s="44" t="s">
        <v>132</v>
      </c>
      <c r="D151" s="37">
        <v>2</v>
      </c>
      <c r="E151" s="5"/>
      <c r="F151" s="6">
        <v>0</v>
      </c>
      <c r="G151" s="6"/>
      <c r="H151" s="6">
        <v>0</v>
      </c>
      <c r="I151" s="6"/>
      <c r="J151" s="6">
        <v>0</v>
      </c>
      <c r="K151" s="6"/>
      <c r="L151" s="6">
        <v>0</v>
      </c>
      <c r="M151" s="6"/>
    </row>
    <row r="152" spans="2:13" s="7" customFormat="1" ht="18.75" collapsed="1" x14ac:dyDescent="0.25">
      <c r="B152" s="39">
        <v>11</v>
      </c>
      <c r="C152" s="48" t="s">
        <v>133</v>
      </c>
      <c r="D152" s="40"/>
      <c r="E152" s="3">
        <v>0.08</v>
      </c>
      <c r="F152" s="4">
        <f>SUMPRODUCT($D153:$D202,F153:F202)/SUM($D153:$D202)*$E152/2</f>
        <v>0</v>
      </c>
      <c r="G152" s="4"/>
      <c r="H152" s="4">
        <f>SUMPRODUCT($D153:$D202,H153:H202)/SUM($D153:$D202)*$E152/2</f>
        <v>0</v>
      </c>
      <c r="I152" s="4"/>
      <c r="J152" s="4">
        <f>SUMPRODUCT($D153:$D202,J153:J202)/SUM($D153:$D202)*$E152/2</f>
        <v>0</v>
      </c>
      <c r="K152" s="4"/>
      <c r="L152" s="4">
        <f>SUMPRODUCT($D153:$D202,L153:L202)/SUM($D153:$D202)*$E152/2</f>
        <v>0</v>
      </c>
      <c r="M152" s="4"/>
    </row>
    <row r="153" spans="2:13" s="7" customFormat="1" ht="15.75" hidden="1" outlineLevel="1" x14ac:dyDescent="0.25">
      <c r="B153" s="36"/>
      <c r="C153" s="49" t="s">
        <v>134</v>
      </c>
      <c r="D153" s="37">
        <v>2</v>
      </c>
      <c r="E153" s="5"/>
      <c r="F153" s="6">
        <v>0</v>
      </c>
      <c r="G153" s="6"/>
      <c r="H153" s="6">
        <v>0</v>
      </c>
      <c r="I153" s="6"/>
      <c r="J153" s="6">
        <v>0</v>
      </c>
      <c r="K153" s="6"/>
      <c r="L153" s="6">
        <v>0</v>
      </c>
      <c r="M153" s="6"/>
    </row>
    <row r="154" spans="2:13" s="7" customFormat="1" ht="15.75" hidden="1" outlineLevel="1" x14ac:dyDescent="0.25">
      <c r="B154" s="36"/>
      <c r="C154" s="46" t="s">
        <v>135</v>
      </c>
      <c r="D154" s="37">
        <v>2</v>
      </c>
      <c r="E154" s="5"/>
      <c r="F154" s="6">
        <v>0</v>
      </c>
      <c r="G154" s="6"/>
      <c r="H154" s="6"/>
      <c r="I154" s="6"/>
      <c r="J154" s="6"/>
      <c r="K154" s="6"/>
      <c r="L154" s="6"/>
      <c r="M154" s="6"/>
    </row>
    <row r="155" spans="2:13" s="7" customFormat="1" ht="15.75" hidden="1" outlineLevel="1" x14ac:dyDescent="0.25">
      <c r="B155" s="36"/>
      <c r="C155" s="46" t="s">
        <v>136</v>
      </c>
      <c r="D155" s="37">
        <v>2</v>
      </c>
      <c r="E155" s="5"/>
      <c r="F155" s="6">
        <v>0</v>
      </c>
      <c r="G155" s="6"/>
      <c r="H155" s="6"/>
      <c r="I155" s="6"/>
      <c r="J155" s="6"/>
      <c r="K155" s="6"/>
      <c r="L155" s="6"/>
      <c r="M155" s="6"/>
    </row>
    <row r="156" spans="2:13" s="7" customFormat="1" ht="132" hidden="1" customHeight="1" outlineLevel="1" x14ac:dyDescent="0.25">
      <c r="B156" s="36"/>
      <c r="C156" s="46" t="s">
        <v>137</v>
      </c>
      <c r="D156" s="37">
        <v>2</v>
      </c>
      <c r="E156" s="5"/>
      <c r="F156" s="6">
        <v>0</v>
      </c>
      <c r="G156" s="6"/>
      <c r="H156" s="6"/>
      <c r="I156" s="6"/>
      <c r="J156" s="6"/>
      <c r="K156" s="6"/>
      <c r="L156" s="6"/>
      <c r="M156" s="6"/>
    </row>
    <row r="157" spans="2:13" s="7" customFormat="1" ht="15.75" hidden="1" outlineLevel="1" x14ac:dyDescent="0.25">
      <c r="B157" s="36"/>
      <c r="C157" s="46" t="s">
        <v>138</v>
      </c>
      <c r="D157" s="37">
        <v>2</v>
      </c>
      <c r="E157" s="5"/>
      <c r="F157" s="6">
        <v>0</v>
      </c>
      <c r="G157" s="6"/>
      <c r="H157" s="6"/>
      <c r="I157" s="6"/>
      <c r="J157" s="6"/>
      <c r="K157" s="6"/>
      <c r="L157" s="6"/>
      <c r="M157" s="6"/>
    </row>
    <row r="158" spans="2:13" s="7" customFormat="1" ht="15.75" hidden="1" outlineLevel="1" x14ac:dyDescent="0.25">
      <c r="B158" s="36"/>
      <c r="C158" s="46" t="s">
        <v>139</v>
      </c>
      <c r="D158" s="37">
        <v>2</v>
      </c>
      <c r="E158" s="5"/>
      <c r="F158" s="6">
        <v>0</v>
      </c>
      <c r="G158" s="6"/>
      <c r="H158" s="6"/>
      <c r="I158" s="6"/>
      <c r="J158" s="6"/>
      <c r="K158" s="6"/>
      <c r="L158" s="6"/>
      <c r="M158" s="6"/>
    </row>
    <row r="159" spans="2:13" s="7" customFormat="1" ht="16.5" hidden="1" customHeight="1" outlineLevel="1" x14ac:dyDescent="0.25">
      <c r="B159" s="36"/>
      <c r="C159" s="46" t="s">
        <v>140</v>
      </c>
      <c r="D159" s="37">
        <v>2</v>
      </c>
      <c r="E159" s="5"/>
      <c r="F159" s="6">
        <v>0</v>
      </c>
      <c r="G159" s="6"/>
      <c r="H159" s="6"/>
      <c r="I159" s="6"/>
      <c r="J159" s="6"/>
      <c r="K159" s="6"/>
      <c r="L159" s="6"/>
      <c r="M159" s="6"/>
    </row>
    <row r="160" spans="2:13" s="7" customFormat="1" ht="18.75" collapsed="1" x14ac:dyDescent="0.25">
      <c r="B160" s="39">
        <v>12</v>
      </c>
      <c r="C160" s="48" t="s">
        <v>141</v>
      </c>
      <c r="D160" s="40"/>
      <c r="E160" s="3">
        <v>0.08</v>
      </c>
      <c r="F160" s="4">
        <f>SUMPRODUCT($D161:$D161,F161:F161)/SUM($D161:$D161)*$E160/2</f>
        <v>0</v>
      </c>
      <c r="G160" s="4"/>
      <c r="H160" s="4">
        <f>SUMPRODUCT($D161:$D161,H161:H161)/SUM($D161:$D161)*$E160/2</f>
        <v>0</v>
      </c>
      <c r="I160" s="4"/>
      <c r="J160" s="4">
        <f>SUMPRODUCT($D161:$D161,J161:J161)/SUM($D161:$D161)*$E160/2</f>
        <v>0</v>
      </c>
      <c r="K160" s="4"/>
      <c r="L160" s="4">
        <f>SUMPRODUCT($D161:$D161,L161:L161)/SUM($D161:$D161)*$E160/2</f>
        <v>0</v>
      </c>
      <c r="M160" s="4"/>
    </row>
    <row r="161" spans="2:13" s="7" customFormat="1" ht="31.5" hidden="1" outlineLevel="1" x14ac:dyDescent="0.25">
      <c r="B161" s="36"/>
      <c r="C161" s="44" t="s">
        <v>142</v>
      </c>
      <c r="D161" s="37">
        <v>2</v>
      </c>
      <c r="E161" s="5"/>
      <c r="F161" s="6">
        <v>0</v>
      </c>
      <c r="G161" s="6"/>
      <c r="H161" s="6">
        <v>0</v>
      </c>
      <c r="I161" s="6"/>
      <c r="J161" s="6">
        <v>0</v>
      </c>
      <c r="K161" s="6"/>
      <c r="L161" s="6">
        <v>0</v>
      </c>
      <c r="M161" s="6"/>
    </row>
    <row r="162" spans="2:13" s="7" customFormat="1" ht="31.5" hidden="1" outlineLevel="1" x14ac:dyDescent="0.25">
      <c r="B162" s="36"/>
      <c r="C162" s="45" t="s">
        <v>143</v>
      </c>
      <c r="D162" s="37">
        <v>2</v>
      </c>
      <c r="E162" s="5"/>
      <c r="F162" s="6">
        <v>0</v>
      </c>
      <c r="G162" s="6"/>
      <c r="H162" s="6"/>
      <c r="I162" s="6"/>
      <c r="J162" s="6"/>
      <c r="K162" s="6"/>
      <c r="L162" s="6"/>
      <c r="M162" s="6"/>
    </row>
    <row r="163" spans="2:13" s="7" customFormat="1" ht="31.5" hidden="1" outlineLevel="1" x14ac:dyDescent="0.25">
      <c r="B163" s="36"/>
      <c r="C163" s="44" t="s">
        <v>144</v>
      </c>
      <c r="D163" s="37">
        <v>2</v>
      </c>
      <c r="E163" s="5"/>
      <c r="F163" s="6">
        <v>0</v>
      </c>
      <c r="G163" s="6"/>
      <c r="H163" s="6"/>
      <c r="I163" s="6"/>
      <c r="J163" s="6"/>
      <c r="K163" s="6"/>
      <c r="L163" s="6"/>
      <c r="M163" s="6"/>
    </row>
    <row r="164" spans="2:13" s="7" customFormat="1" ht="15.75" hidden="1" outlineLevel="1" x14ac:dyDescent="0.25">
      <c r="B164" s="36"/>
      <c r="C164" s="45" t="s">
        <v>145</v>
      </c>
      <c r="D164" s="37">
        <v>2</v>
      </c>
      <c r="E164" s="5"/>
      <c r="F164" s="6">
        <v>0</v>
      </c>
      <c r="G164" s="6"/>
      <c r="H164" s="6"/>
      <c r="I164" s="6"/>
      <c r="J164" s="6"/>
      <c r="K164" s="6"/>
      <c r="L164" s="6"/>
      <c r="M164" s="6"/>
    </row>
    <row r="165" spans="2:13" s="7" customFormat="1" ht="31.5" hidden="1" outlineLevel="1" x14ac:dyDescent="0.25">
      <c r="B165" s="36"/>
      <c r="C165" s="44" t="s">
        <v>146</v>
      </c>
      <c r="D165" s="37">
        <v>2</v>
      </c>
      <c r="E165" s="5"/>
      <c r="F165" s="6">
        <v>0</v>
      </c>
      <c r="G165" s="6"/>
      <c r="H165" s="6"/>
      <c r="I165" s="6"/>
      <c r="J165" s="6"/>
      <c r="K165" s="6"/>
      <c r="L165" s="6"/>
      <c r="M165" s="6"/>
    </row>
    <row r="166" spans="2:13" s="7" customFormat="1" ht="31.5" hidden="1" outlineLevel="1" x14ac:dyDescent="0.25">
      <c r="B166" s="36"/>
      <c r="C166" s="44" t="s">
        <v>147</v>
      </c>
      <c r="D166" s="37">
        <v>2</v>
      </c>
      <c r="E166" s="5"/>
      <c r="F166" s="6">
        <v>0</v>
      </c>
      <c r="G166" s="6"/>
      <c r="H166" s="6"/>
      <c r="I166" s="6"/>
      <c r="J166" s="6"/>
      <c r="K166" s="6"/>
      <c r="L166" s="6"/>
      <c r="M166" s="6"/>
    </row>
    <row r="167" spans="2:13" s="7" customFormat="1" ht="31.5" hidden="1" outlineLevel="1" x14ac:dyDescent="0.25">
      <c r="B167" s="36"/>
      <c r="C167" s="44" t="s">
        <v>148</v>
      </c>
      <c r="D167" s="37">
        <v>2</v>
      </c>
      <c r="E167" s="5"/>
      <c r="F167" s="6">
        <v>0</v>
      </c>
      <c r="G167" s="6"/>
      <c r="H167" s="6"/>
      <c r="I167" s="6"/>
      <c r="J167" s="6"/>
      <c r="K167" s="6"/>
      <c r="L167" s="6"/>
      <c r="M167" s="6"/>
    </row>
    <row r="168" spans="2:13" s="7" customFormat="1" ht="31.5" hidden="1" outlineLevel="1" x14ac:dyDescent="0.25">
      <c r="B168" s="36"/>
      <c r="C168" s="44" t="s">
        <v>149</v>
      </c>
      <c r="D168" s="37">
        <v>2</v>
      </c>
      <c r="E168" s="5"/>
      <c r="F168" s="6">
        <v>0</v>
      </c>
      <c r="G168" s="6"/>
      <c r="H168" s="6"/>
      <c r="I168" s="6"/>
      <c r="J168" s="6"/>
      <c r="K168" s="6"/>
      <c r="L168" s="6"/>
      <c r="M168" s="6"/>
    </row>
    <row r="169" spans="2:13" s="7" customFormat="1" ht="18.75" collapsed="1" x14ac:dyDescent="0.3">
      <c r="B169" s="39">
        <v>13</v>
      </c>
      <c r="C169" s="55" t="s">
        <v>150</v>
      </c>
      <c r="D169" s="40"/>
      <c r="E169" s="3">
        <v>0.1</v>
      </c>
      <c r="F169" s="4">
        <f>SUMPRODUCT($D170:$D170,F170:F170)/SUM($D170:$D170)*$E169/2</f>
        <v>0</v>
      </c>
      <c r="G169" s="4"/>
      <c r="H169" s="4">
        <f>SUMPRODUCT($D170:$D170,H170:H170)/SUM($D170:$D170)*$E169/2</f>
        <v>0</v>
      </c>
      <c r="I169" s="4"/>
      <c r="J169" s="4">
        <f>SUMPRODUCT($D170:$D170,J170:J170)/SUM($D170:$D170)*$E169/2</f>
        <v>0</v>
      </c>
      <c r="K169" s="4"/>
      <c r="L169" s="4">
        <f>SUMPRODUCT($D170:$D170,L170:L170)/SUM($D170:$D170)*$E169/2</f>
        <v>0</v>
      </c>
      <c r="M169" s="4"/>
    </row>
    <row r="170" spans="2:13" s="7" customFormat="1" ht="15.75" hidden="1" outlineLevel="1" x14ac:dyDescent="0.25">
      <c r="B170" s="36"/>
      <c r="C170" s="44" t="s">
        <v>151</v>
      </c>
      <c r="D170" s="37">
        <v>2</v>
      </c>
      <c r="E170" s="5"/>
      <c r="F170" s="6">
        <v>0</v>
      </c>
      <c r="G170" s="6"/>
      <c r="H170" s="6">
        <v>0</v>
      </c>
      <c r="I170" s="6"/>
      <c r="J170" s="6">
        <v>0</v>
      </c>
      <c r="K170" s="6"/>
      <c r="L170" s="6">
        <v>0</v>
      </c>
      <c r="M170" s="6"/>
    </row>
    <row r="171" spans="2:13" s="7" customFormat="1" ht="15.75" hidden="1" outlineLevel="1" x14ac:dyDescent="0.25">
      <c r="B171" s="36"/>
      <c r="C171" s="45" t="s">
        <v>152</v>
      </c>
      <c r="D171" s="37">
        <v>2</v>
      </c>
      <c r="E171" s="5"/>
      <c r="F171" s="6">
        <v>0</v>
      </c>
      <c r="G171" s="6"/>
      <c r="H171" s="6"/>
      <c r="I171" s="6"/>
      <c r="J171" s="6"/>
      <c r="K171" s="6"/>
      <c r="L171" s="6"/>
      <c r="M171" s="6"/>
    </row>
    <row r="172" spans="2:13" s="7" customFormat="1" ht="15.75" hidden="1" outlineLevel="1" x14ac:dyDescent="0.25">
      <c r="B172" s="36"/>
      <c r="C172" s="44" t="s">
        <v>153</v>
      </c>
      <c r="D172" s="37">
        <v>2</v>
      </c>
      <c r="E172" s="5"/>
      <c r="F172" s="6">
        <v>0</v>
      </c>
      <c r="G172" s="6"/>
      <c r="H172" s="6"/>
      <c r="I172" s="6"/>
      <c r="J172" s="6"/>
      <c r="K172" s="6"/>
      <c r="L172" s="6"/>
      <c r="M172" s="6"/>
    </row>
    <row r="173" spans="2:13" s="7" customFormat="1" ht="31.5" hidden="1" outlineLevel="1" x14ac:dyDescent="0.25">
      <c r="B173" s="36"/>
      <c r="C173" s="45" t="s">
        <v>154</v>
      </c>
      <c r="D173" s="37">
        <v>2</v>
      </c>
      <c r="E173" s="5"/>
      <c r="F173" s="6">
        <v>0</v>
      </c>
      <c r="G173" s="6"/>
      <c r="H173" s="6"/>
      <c r="I173" s="6"/>
      <c r="J173" s="6"/>
      <c r="K173" s="6"/>
      <c r="L173" s="6"/>
      <c r="M173" s="6"/>
    </row>
    <row r="174" spans="2:13" s="7" customFormat="1" ht="15.75" hidden="1" outlineLevel="1" x14ac:dyDescent="0.25">
      <c r="B174" s="36"/>
      <c r="C174" s="44" t="s">
        <v>155</v>
      </c>
      <c r="D174" s="37">
        <v>2</v>
      </c>
      <c r="E174" s="5"/>
      <c r="F174" s="6">
        <v>0</v>
      </c>
      <c r="G174" s="6"/>
      <c r="H174" s="6"/>
      <c r="I174" s="6"/>
      <c r="J174" s="6"/>
      <c r="K174" s="6"/>
      <c r="L174" s="6"/>
      <c r="M174" s="6"/>
    </row>
    <row r="175" spans="2:13" s="7" customFormat="1" ht="31.5" hidden="1" outlineLevel="1" x14ac:dyDescent="0.25">
      <c r="B175" s="36"/>
      <c r="C175" s="45" t="s">
        <v>156</v>
      </c>
      <c r="D175" s="37">
        <v>2</v>
      </c>
      <c r="E175" s="5"/>
      <c r="F175" s="6">
        <v>0</v>
      </c>
      <c r="G175" s="6"/>
      <c r="H175" s="6"/>
      <c r="I175" s="6"/>
      <c r="J175" s="6"/>
      <c r="K175" s="6"/>
      <c r="L175" s="6"/>
      <c r="M175" s="6"/>
    </row>
    <row r="176" spans="2:13" s="7" customFormat="1" ht="31.5" hidden="1" outlineLevel="1" x14ac:dyDescent="0.25">
      <c r="B176" s="36"/>
      <c r="C176" s="44" t="s">
        <v>157</v>
      </c>
      <c r="D176" s="37">
        <v>2</v>
      </c>
      <c r="E176" s="5"/>
      <c r="F176" s="6">
        <v>0</v>
      </c>
      <c r="G176" s="6"/>
      <c r="H176" s="6"/>
      <c r="I176" s="6"/>
      <c r="J176" s="6"/>
      <c r="K176" s="6"/>
      <c r="L176" s="6"/>
      <c r="M176" s="6"/>
    </row>
    <row r="177" spans="2:13" s="7" customFormat="1" ht="15.75" hidden="1" outlineLevel="1" x14ac:dyDescent="0.25">
      <c r="B177" s="36"/>
      <c r="C177" s="44" t="s">
        <v>158</v>
      </c>
      <c r="D177" s="37">
        <v>2</v>
      </c>
      <c r="E177" s="5"/>
      <c r="F177" s="6">
        <v>0</v>
      </c>
      <c r="G177" s="6"/>
      <c r="H177" s="6"/>
      <c r="I177" s="6"/>
      <c r="J177" s="6"/>
      <c r="K177" s="6"/>
      <c r="L177" s="6"/>
      <c r="M177" s="6"/>
    </row>
    <row r="178" spans="2:13" s="7" customFormat="1" ht="15.75" hidden="1" outlineLevel="1" x14ac:dyDescent="0.25">
      <c r="B178" s="36"/>
      <c r="C178" s="44" t="s">
        <v>159</v>
      </c>
      <c r="D178" s="37">
        <v>2</v>
      </c>
      <c r="E178" s="5"/>
      <c r="F178" s="6">
        <v>0</v>
      </c>
      <c r="G178" s="6"/>
      <c r="H178" s="6"/>
      <c r="I178" s="6"/>
      <c r="J178" s="6"/>
      <c r="K178" s="6"/>
      <c r="L178" s="6"/>
      <c r="M178" s="6"/>
    </row>
    <row r="179" spans="2:13" s="7" customFormat="1" ht="15.75" hidden="1" outlineLevel="1" x14ac:dyDescent="0.25">
      <c r="B179" s="36"/>
      <c r="C179" s="44" t="s">
        <v>160</v>
      </c>
      <c r="D179" s="37">
        <v>2</v>
      </c>
      <c r="E179" s="5"/>
      <c r="F179" s="6">
        <v>0</v>
      </c>
      <c r="G179" s="6"/>
      <c r="H179" s="6"/>
      <c r="I179" s="6"/>
      <c r="J179" s="6"/>
      <c r="K179" s="6"/>
      <c r="L179" s="6"/>
      <c r="M179" s="6"/>
    </row>
    <row r="180" spans="2:13" s="7" customFormat="1" ht="63" hidden="1" outlineLevel="1" x14ac:dyDescent="0.25">
      <c r="B180" s="36"/>
      <c r="C180" s="44" t="s">
        <v>161</v>
      </c>
      <c r="D180" s="37">
        <v>2</v>
      </c>
      <c r="E180" s="5"/>
      <c r="F180" s="6">
        <v>0</v>
      </c>
      <c r="G180" s="6"/>
      <c r="H180" s="6"/>
      <c r="I180" s="6"/>
      <c r="J180" s="6"/>
      <c r="K180" s="6"/>
      <c r="L180" s="6"/>
      <c r="M180" s="6"/>
    </row>
    <row r="181" spans="2:13" s="7" customFormat="1" ht="63" hidden="1" outlineLevel="1" x14ac:dyDescent="0.25">
      <c r="B181" s="36"/>
      <c r="C181" s="44" t="s">
        <v>162</v>
      </c>
      <c r="D181" s="37">
        <v>2</v>
      </c>
      <c r="E181" s="5"/>
      <c r="F181" s="6">
        <v>0</v>
      </c>
      <c r="G181" s="6"/>
      <c r="H181" s="6"/>
      <c r="I181" s="6"/>
      <c r="J181" s="6"/>
      <c r="K181" s="6"/>
      <c r="L181" s="6"/>
      <c r="M181" s="6"/>
    </row>
    <row r="182" spans="2:13" s="7" customFormat="1" ht="63" hidden="1" outlineLevel="1" x14ac:dyDescent="0.25">
      <c r="B182" s="36"/>
      <c r="C182" s="44" t="s">
        <v>163</v>
      </c>
      <c r="D182" s="37">
        <v>2</v>
      </c>
      <c r="E182" s="5"/>
      <c r="F182" s="6">
        <v>0</v>
      </c>
      <c r="G182" s="6"/>
      <c r="H182" s="6"/>
      <c r="I182" s="6"/>
      <c r="J182" s="6"/>
      <c r="K182" s="6"/>
      <c r="L182" s="6"/>
      <c r="M182" s="6"/>
    </row>
    <row r="183" spans="2:13" s="7" customFormat="1" ht="18.75" collapsed="1" x14ac:dyDescent="0.3">
      <c r="B183" s="39">
        <v>14</v>
      </c>
      <c r="C183" s="55" t="s">
        <v>164</v>
      </c>
      <c r="D183" s="40"/>
      <c r="E183" s="3">
        <v>0.05</v>
      </c>
      <c r="F183" s="4">
        <f>SUMPRODUCT($D184:$D212,F184:F212)/SUM($D184:$D212)*$E183/2</f>
        <v>0</v>
      </c>
      <c r="G183" s="4"/>
      <c r="H183" s="4">
        <f>SUMPRODUCT($D184:$D212,H184:H212)/SUM($D184:$D212)*$E183/2</f>
        <v>0</v>
      </c>
      <c r="I183" s="4"/>
      <c r="J183" s="4">
        <f>SUMPRODUCT($D184:$D212,J184:J212)/SUM($D184:$D212)*$E183/2</f>
        <v>0</v>
      </c>
      <c r="K183" s="4"/>
      <c r="L183" s="4">
        <f>SUMPRODUCT($D184:$D212,L184:L212)/SUM($D184:$D212)*$E183/2</f>
        <v>0</v>
      </c>
      <c r="M183" s="4"/>
    </row>
    <row r="184" spans="2:13" s="7" customFormat="1" ht="15.75" hidden="1" outlineLevel="1" x14ac:dyDescent="0.25">
      <c r="B184" s="36"/>
      <c r="C184" s="46" t="s">
        <v>165</v>
      </c>
      <c r="D184" s="37">
        <v>2</v>
      </c>
      <c r="E184" s="5"/>
      <c r="F184" s="6">
        <v>0</v>
      </c>
      <c r="G184" s="6"/>
      <c r="H184" s="6">
        <v>0</v>
      </c>
      <c r="I184" s="6"/>
      <c r="J184" s="6">
        <v>0</v>
      </c>
      <c r="K184" s="6"/>
      <c r="L184" s="6">
        <v>0</v>
      </c>
      <c r="M184" s="6"/>
    </row>
    <row r="185" spans="2:13" s="7" customFormat="1" ht="15.75" hidden="1" outlineLevel="1" x14ac:dyDescent="0.25">
      <c r="B185" s="36"/>
      <c r="C185" s="46" t="s">
        <v>166</v>
      </c>
      <c r="D185" s="37">
        <v>2</v>
      </c>
      <c r="E185" s="5"/>
      <c r="F185" s="6"/>
      <c r="G185" s="6"/>
      <c r="H185" s="6"/>
      <c r="I185" s="6"/>
      <c r="J185" s="6"/>
      <c r="K185" s="6"/>
      <c r="L185" s="6"/>
      <c r="M185" s="6"/>
    </row>
    <row r="186" spans="2:13" s="7" customFormat="1" ht="15.75" hidden="1" outlineLevel="1" x14ac:dyDescent="0.25">
      <c r="B186" s="36"/>
      <c r="C186" s="46" t="s">
        <v>167</v>
      </c>
      <c r="D186" s="37">
        <v>2</v>
      </c>
      <c r="E186" s="5"/>
      <c r="F186" s="6"/>
      <c r="G186" s="6"/>
      <c r="H186" s="6"/>
      <c r="I186" s="6"/>
      <c r="J186" s="6"/>
      <c r="K186" s="6"/>
      <c r="L186" s="6"/>
      <c r="M186" s="6"/>
    </row>
    <row r="187" spans="2:13" s="7" customFormat="1" ht="15.75" hidden="1" outlineLevel="1" x14ac:dyDescent="0.25">
      <c r="B187" s="36"/>
      <c r="C187" s="46" t="s">
        <v>168</v>
      </c>
      <c r="D187" s="37">
        <v>2</v>
      </c>
      <c r="E187" s="5"/>
      <c r="F187" s="6"/>
      <c r="G187" s="6"/>
      <c r="H187" s="6"/>
      <c r="I187" s="6"/>
      <c r="J187" s="6"/>
      <c r="K187" s="6"/>
      <c r="L187" s="6"/>
      <c r="M187" s="6"/>
    </row>
    <row r="188" spans="2:13" s="7" customFormat="1" ht="15.75" hidden="1" outlineLevel="1" x14ac:dyDescent="0.25">
      <c r="B188" s="36"/>
      <c r="C188" s="46" t="s">
        <v>169</v>
      </c>
      <c r="D188" s="37">
        <v>2</v>
      </c>
      <c r="E188" s="5"/>
      <c r="F188" s="6"/>
      <c r="G188" s="6"/>
      <c r="H188" s="6"/>
      <c r="I188" s="6"/>
      <c r="J188" s="6"/>
      <c r="K188" s="6"/>
      <c r="L188" s="6"/>
      <c r="M188" s="6"/>
    </row>
    <row r="189" spans="2:13" s="7" customFormat="1" ht="31.5" hidden="1" outlineLevel="1" x14ac:dyDescent="0.25">
      <c r="B189" s="36"/>
      <c r="C189" s="46" t="s">
        <v>170</v>
      </c>
      <c r="D189" s="37">
        <v>2</v>
      </c>
      <c r="E189" s="5"/>
      <c r="F189" s="6"/>
      <c r="G189" s="6"/>
      <c r="H189" s="6"/>
      <c r="I189" s="6"/>
      <c r="J189" s="6"/>
      <c r="K189" s="6"/>
      <c r="L189" s="6"/>
      <c r="M189" s="6"/>
    </row>
    <row r="190" spans="2:13" s="7" customFormat="1" ht="15.75" hidden="1" outlineLevel="1" x14ac:dyDescent="0.25">
      <c r="B190" s="36"/>
      <c r="C190" s="50" t="s">
        <v>171</v>
      </c>
      <c r="D190" s="37">
        <v>2</v>
      </c>
      <c r="E190" s="5"/>
      <c r="F190" s="6"/>
      <c r="G190" s="6"/>
      <c r="H190" s="6"/>
      <c r="I190" s="6"/>
      <c r="J190" s="6"/>
      <c r="K190" s="6"/>
      <c r="L190" s="6"/>
      <c r="M190" s="6"/>
    </row>
    <row r="191" spans="2:13" s="7" customFormat="1" ht="15.75" hidden="1" outlineLevel="1" x14ac:dyDescent="0.25">
      <c r="B191" s="36"/>
      <c r="C191" s="51" t="s">
        <v>172</v>
      </c>
      <c r="D191" s="37">
        <v>2</v>
      </c>
      <c r="E191" s="5"/>
      <c r="F191" s="6"/>
      <c r="G191" s="6"/>
      <c r="H191" s="6"/>
      <c r="I191" s="6"/>
      <c r="J191" s="6"/>
      <c r="K191" s="6"/>
      <c r="L191" s="6"/>
      <c r="M191" s="6"/>
    </row>
    <row r="192" spans="2:13" s="7" customFormat="1" ht="15.75" hidden="1" outlineLevel="1" x14ac:dyDescent="0.25">
      <c r="B192" s="36"/>
      <c r="C192" s="51" t="s">
        <v>173</v>
      </c>
      <c r="D192" s="37">
        <v>2</v>
      </c>
      <c r="E192" s="5"/>
      <c r="F192" s="6"/>
      <c r="G192" s="6"/>
      <c r="H192" s="6"/>
      <c r="I192" s="6"/>
      <c r="J192" s="6"/>
      <c r="K192" s="6"/>
      <c r="L192" s="6"/>
      <c r="M192" s="6"/>
    </row>
    <row r="193" spans="2:13" s="7" customFormat="1" ht="15.75" hidden="1" outlineLevel="1" x14ac:dyDescent="0.25">
      <c r="B193" s="36"/>
      <c r="C193" s="51" t="s">
        <v>174</v>
      </c>
      <c r="D193" s="37">
        <v>2</v>
      </c>
      <c r="E193" s="5"/>
      <c r="F193" s="6"/>
      <c r="G193" s="6"/>
      <c r="H193" s="6"/>
      <c r="I193" s="6"/>
      <c r="J193" s="6"/>
      <c r="K193" s="6"/>
      <c r="L193" s="6"/>
      <c r="M193" s="6"/>
    </row>
    <row r="194" spans="2:13" s="7" customFormat="1" ht="15.75" hidden="1" outlineLevel="1" x14ac:dyDescent="0.25">
      <c r="B194" s="36"/>
      <c r="C194" s="51" t="s">
        <v>175</v>
      </c>
      <c r="D194" s="37">
        <v>2</v>
      </c>
      <c r="E194" s="5"/>
      <c r="F194" s="6"/>
      <c r="G194" s="6"/>
      <c r="H194" s="6"/>
      <c r="I194" s="6"/>
      <c r="J194" s="6"/>
      <c r="K194" s="6"/>
      <c r="L194" s="6"/>
      <c r="M194" s="6"/>
    </row>
    <row r="195" spans="2:13" s="7" customFormat="1" ht="15.75" hidden="1" outlineLevel="1" x14ac:dyDescent="0.25">
      <c r="B195" s="36"/>
      <c r="C195" s="51" t="s">
        <v>176</v>
      </c>
      <c r="D195" s="37">
        <v>2</v>
      </c>
      <c r="E195" s="5"/>
      <c r="F195" s="6"/>
      <c r="G195" s="6"/>
      <c r="H195" s="6"/>
      <c r="I195" s="6"/>
      <c r="J195" s="6"/>
      <c r="K195" s="6"/>
      <c r="L195" s="6"/>
      <c r="M195" s="6"/>
    </row>
    <row r="196" spans="2:13" s="7" customFormat="1" ht="15.75" hidden="1" outlineLevel="1" x14ac:dyDescent="0.25">
      <c r="B196" s="36"/>
      <c r="C196" s="51" t="s">
        <v>177</v>
      </c>
      <c r="D196" s="37">
        <v>2</v>
      </c>
      <c r="E196" s="5"/>
      <c r="F196" s="6"/>
      <c r="G196" s="6"/>
      <c r="H196" s="6"/>
      <c r="I196" s="6"/>
      <c r="J196" s="6"/>
      <c r="K196" s="6"/>
      <c r="L196" s="6"/>
      <c r="M196" s="6"/>
    </row>
    <row r="197" spans="2:13" s="7" customFormat="1" ht="15.75" hidden="1" outlineLevel="1" x14ac:dyDescent="0.25">
      <c r="B197" s="36"/>
      <c r="C197" s="51" t="s">
        <v>178</v>
      </c>
      <c r="D197" s="37">
        <v>2</v>
      </c>
      <c r="E197" s="5"/>
      <c r="F197" s="6"/>
      <c r="G197" s="6"/>
      <c r="H197" s="6"/>
      <c r="I197" s="6"/>
      <c r="J197" s="6"/>
      <c r="K197" s="6"/>
      <c r="L197" s="6"/>
      <c r="M197" s="6"/>
    </row>
    <row r="198" spans="2:13" s="7" customFormat="1" ht="15.75" hidden="1" outlineLevel="1" x14ac:dyDescent="0.25">
      <c r="B198" s="36"/>
      <c r="C198" s="51" t="s">
        <v>179</v>
      </c>
      <c r="D198" s="37">
        <v>2</v>
      </c>
      <c r="E198" s="5"/>
      <c r="F198" s="6"/>
      <c r="G198" s="6"/>
      <c r="H198" s="6"/>
      <c r="I198" s="6"/>
      <c r="J198" s="6"/>
      <c r="K198" s="6"/>
      <c r="L198" s="6"/>
      <c r="M198" s="6"/>
    </row>
    <row r="199" spans="2:13" s="7" customFormat="1" ht="15.75" hidden="1" outlineLevel="1" x14ac:dyDescent="0.25">
      <c r="B199" s="36"/>
      <c r="C199" s="51" t="s">
        <v>180</v>
      </c>
      <c r="D199" s="37">
        <v>2</v>
      </c>
      <c r="E199" s="5"/>
      <c r="F199" s="6"/>
      <c r="G199" s="6"/>
      <c r="H199" s="6"/>
      <c r="I199" s="6"/>
      <c r="J199" s="6"/>
      <c r="K199" s="6"/>
      <c r="L199" s="6"/>
      <c r="M199" s="6"/>
    </row>
    <row r="200" spans="2:13" s="7" customFormat="1" ht="15.75" hidden="1" outlineLevel="1" x14ac:dyDescent="0.25">
      <c r="B200" s="36"/>
      <c r="C200" s="51" t="s">
        <v>181</v>
      </c>
      <c r="D200" s="37">
        <v>2</v>
      </c>
      <c r="E200" s="5"/>
      <c r="F200" s="6"/>
      <c r="G200" s="6"/>
      <c r="H200" s="6"/>
      <c r="I200" s="6"/>
      <c r="J200" s="6"/>
      <c r="K200" s="6"/>
      <c r="L200" s="6"/>
      <c r="M200" s="6"/>
    </row>
    <row r="201" spans="2:13" s="7" customFormat="1" ht="18.75" collapsed="1" x14ac:dyDescent="0.3">
      <c r="B201" s="39">
        <v>15</v>
      </c>
      <c r="C201" s="55" t="s">
        <v>182</v>
      </c>
      <c r="D201" s="57"/>
      <c r="E201" s="3">
        <v>0.02</v>
      </c>
      <c r="F201" s="4">
        <f>SUMPRODUCT($D202:$D202,F202:F202)/SUM($D202:$D202)*$E201/2</f>
        <v>0</v>
      </c>
      <c r="G201" s="4"/>
      <c r="H201" s="4">
        <f>SUMPRODUCT($D202:$D202,H202:H202)/SUM($D202:$D202)*$E201/2</f>
        <v>0</v>
      </c>
      <c r="I201" s="4"/>
      <c r="J201" s="4">
        <f>SUMPRODUCT($D202:$D202,J202:J202)/SUM($D202:$D202)*$E201/2</f>
        <v>0</v>
      </c>
      <c r="K201" s="4"/>
      <c r="L201" s="4">
        <f>SUMPRODUCT($D202:$D202,L202:L202)/SUM($D202:$D202)*$E201/2</f>
        <v>0</v>
      </c>
      <c r="M201" s="4"/>
    </row>
    <row r="202" spans="2:13" s="7" customFormat="1" ht="31.5" hidden="1" outlineLevel="1" x14ac:dyDescent="0.25">
      <c r="B202" s="36"/>
      <c r="C202" s="44" t="s">
        <v>183</v>
      </c>
      <c r="D202" s="37">
        <v>2</v>
      </c>
      <c r="E202" s="5"/>
      <c r="F202" s="6">
        <v>0</v>
      </c>
      <c r="G202" s="6"/>
      <c r="H202" s="6">
        <v>0</v>
      </c>
      <c r="I202" s="6"/>
      <c r="J202" s="6">
        <v>0</v>
      </c>
      <c r="K202" s="6"/>
      <c r="L202" s="6">
        <v>0</v>
      </c>
      <c r="M202" s="6"/>
    </row>
    <row r="203" spans="2:13" s="7" customFormat="1" ht="15.75" hidden="1" outlineLevel="1" x14ac:dyDescent="0.25">
      <c r="B203" s="36"/>
      <c r="C203" s="45" t="s">
        <v>184</v>
      </c>
      <c r="D203" s="37">
        <v>2</v>
      </c>
      <c r="E203" s="5"/>
      <c r="F203" s="6">
        <v>0</v>
      </c>
      <c r="G203" s="6"/>
      <c r="H203" s="6"/>
      <c r="I203" s="6"/>
      <c r="J203" s="6"/>
      <c r="K203" s="6"/>
      <c r="L203" s="6"/>
      <c r="M203" s="6"/>
    </row>
    <row r="204" spans="2:13" s="7" customFormat="1" ht="15.75" hidden="1" outlineLevel="1" x14ac:dyDescent="0.25">
      <c r="B204" s="36"/>
      <c r="C204" s="45" t="s">
        <v>185</v>
      </c>
      <c r="D204" s="37">
        <v>2</v>
      </c>
      <c r="E204" s="5"/>
      <c r="F204" s="6">
        <v>0</v>
      </c>
      <c r="G204" s="6"/>
      <c r="H204" s="6"/>
      <c r="I204" s="6"/>
      <c r="J204" s="6"/>
      <c r="K204" s="6"/>
      <c r="L204" s="6"/>
      <c r="M204" s="6"/>
    </row>
    <row r="205" spans="2:13" s="7" customFormat="1" ht="15.75" hidden="1" outlineLevel="1" x14ac:dyDescent="0.25">
      <c r="B205" s="36"/>
      <c r="C205" s="45" t="s">
        <v>186</v>
      </c>
      <c r="D205" s="37">
        <v>2</v>
      </c>
      <c r="E205" s="5"/>
      <c r="F205" s="6">
        <v>0</v>
      </c>
      <c r="G205" s="6"/>
      <c r="H205" s="6"/>
      <c r="I205" s="6"/>
      <c r="J205" s="6"/>
      <c r="K205" s="6"/>
      <c r="L205" s="6"/>
      <c r="M205" s="6"/>
    </row>
    <row r="206" spans="2:13" s="7" customFormat="1" ht="15.75" hidden="1" outlineLevel="1" x14ac:dyDescent="0.25">
      <c r="B206" s="36"/>
      <c r="C206" s="44" t="s">
        <v>187</v>
      </c>
      <c r="D206" s="37">
        <v>2</v>
      </c>
      <c r="E206" s="5"/>
      <c r="F206" s="6">
        <v>0</v>
      </c>
      <c r="G206" s="6"/>
      <c r="H206" s="6"/>
      <c r="I206" s="6"/>
      <c r="J206" s="6"/>
      <c r="K206" s="6"/>
      <c r="L206" s="6"/>
      <c r="M206" s="6"/>
    </row>
    <row r="207" spans="2:13" s="7" customFormat="1" ht="15.75" hidden="1" outlineLevel="1" x14ac:dyDescent="0.25">
      <c r="B207" s="36"/>
      <c r="C207" s="45" t="s">
        <v>188</v>
      </c>
      <c r="D207" s="37">
        <v>2</v>
      </c>
      <c r="E207" s="5"/>
      <c r="F207" s="6">
        <v>0</v>
      </c>
      <c r="G207" s="6"/>
      <c r="H207" s="6"/>
      <c r="I207" s="6"/>
      <c r="J207" s="6"/>
      <c r="K207" s="6"/>
      <c r="L207" s="6"/>
      <c r="M207" s="6"/>
    </row>
    <row r="208" spans="2:13" s="7" customFormat="1" ht="15.75" hidden="1" outlineLevel="1" x14ac:dyDescent="0.25">
      <c r="B208" s="36"/>
      <c r="C208" s="44" t="s">
        <v>189</v>
      </c>
      <c r="D208" s="37">
        <v>2</v>
      </c>
      <c r="E208" s="5"/>
      <c r="F208" s="6">
        <v>0</v>
      </c>
      <c r="G208" s="6"/>
      <c r="H208" s="6"/>
      <c r="I208" s="6"/>
      <c r="J208" s="6"/>
      <c r="K208" s="6"/>
      <c r="L208" s="6"/>
      <c r="M208" s="6"/>
    </row>
    <row r="209" spans="2:13" s="7" customFormat="1" ht="15.75" hidden="1" outlineLevel="1" x14ac:dyDescent="0.25">
      <c r="B209" s="36"/>
      <c r="C209" s="45" t="s">
        <v>190</v>
      </c>
      <c r="D209" s="37">
        <v>2</v>
      </c>
      <c r="E209" s="5"/>
      <c r="F209" s="6">
        <v>0</v>
      </c>
      <c r="G209" s="6"/>
      <c r="H209" s="6">
        <v>0</v>
      </c>
      <c r="I209" s="6"/>
      <c r="J209" s="6">
        <v>0</v>
      </c>
      <c r="K209" s="6"/>
      <c r="L209" s="6">
        <v>0</v>
      </c>
      <c r="M209" s="6"/>
    </row>
    <row r="210" spans="2:13" s="7" customFormat="1" ht="15.75" hidden="1" outlineLevel="1" x14ac:dyDescent="0.25">
      <c r="B210" s="36"/>
      <c r="C210" s="44"/>
      <c r="D210" s="37">
        <v>2</v>
      </c>
      <c r="E210" s="5"/>
      <c r="F210" s="6">
        <v>0</v>
      </c>
      <c r="G210" s="6"/>
      <c r="H210" s="6">
        <v>0</v>
      </c>
      <c r="I210" s="6"/>
      <c r="J210" s="6">
        <v>0</v>
      </c>
      <c r="K210" s="6"/>
      <c r="L210" s="6">
        <v>0</v>
      </c>
      <c r="M210" s="6"/>
    </row>
    <row r="211" spans="2:13" s="7" customFormat="1" ht="15.75" hidden="1" outlineLevel="1" x14ac:dyDescent="0.25">
      <c r="B211" s="36"/>
      <c r="C211" s="44"/>
      <c r="D211" s="37">
        <v>2</v>
      </c>
      <c r="E211" s="5"/>
      <c r="F211" s="6">
        <v>0</v>
      </c>
      <c r="G211" s="6"/>
      <c r="H211" s="6">
        <v>0</v>
      </c>
      <c r="I211" s="6"/>
      <c r="J211" s="6">
        <v>0</v>
      </c>
      <c r="K211" s="6"/>
      <c r="L211" s="6">
        <v>0</v>
      </c>
      <c r="M211" s="6"/>
    </row>
    <row r="212" spans="2:13" s="7" customFormat="1" ht="15.75" hidden="1" outlineLevel="1" x14ac:dyDescent="0.25">
      <c r="B212" s="36"/>
      <c r="C212" s="44"/>
      <c r="D212" s="37">
        <v>2</v>
      </c>
      <c r="E212" s="5"/>
      <c r="F212" s="6">
        <v>0</v>
      </c>
      <c r="G212" s="6"/>
      <c r="H212" s="6">
        <v>0</v>
      </c>
      <c r="I212" s="6"/>
      <c r="J212" s="6">
        <v>0</v>
      </c>
      <c r="K212" s="6"/>
      <c r="L212" s="6">
        <v>0</v>
      </c>
      <c r="M212" s="6"/>
    </row>
    <row r="213" spans="2:13" s="7" customFormat="1" ht="15.75" hidden="1" outlineLevel="1" x14ac:dyDescent="0.25">
      <c r="B213" s="36"/>
      <c r="C213" s="44"/>
      <c r="D213" s="37">
        <v>2</v>
      </c>
      <c r="E213" s="5"/>
      <c r="F213" s="6">
        <v>0</v>
      </c>
      <c r="G213" s="6"/>
      <c r="H213" s="6">
        <v>0</v>
      </c>
      <c r="I213" s="6"/>
      <c r="J213" s="6">
        <v>0</v>
      </c>
      <c r="K213" s="6"/>
      <c r="L213" s="6">
        <v>0</v>
      </c>
      <c r="M213" s="6"/>
    </row>
    <row r="214" spans="2:13" s="7" customFormat="1" ht="15.75" hidden="1" outlineLevel="1" x14ac:dyDescent="0.25">
      <c r="B214" s="36"/>
      <c r="C214" s="44"/>
      <c r="D214" s="37">
        <v>2</v>
      </c>
      <c r="E214" s="5"/>
      <c r="F214" s="6">
        <v>0</v>
      </c>
      <c r="G214" s="6"/>
      <c r="H214" s="6">
        <v>0</v>
      </c>
      <c r="I214" s="6"/>
      <c r="J214" s="6">
        <v>0</v>
      </c>
      <c r="K214" s="6"/>
      <c r="L214" s="6">
        <v>0</v>
      </c>
      <c r="M214" s="6"/>
    </row>
    <row r="215" spans="2:13" s="7" customFormat="1" ht="15.75" hidden="1" outlineLevel="1" x14ac:dyDescent="0.25">
      <c r="B215" s="36"/>
      <c r="C215" s="44"/>
      <c r="D215" s="37">
        <v>2</v>
      </c>
      <c r="E215" s="5"/>
      <c r="F215" s="6">
        <v>0</v>
      </c>
      <c r="G215" s="6"/>
      <c r="H215" s="6">
        <v>0</v>
      </c>
      <c r="I215" s="6"/>
      <c r="J215" s="6">
        <v>0</v>
      </c>
      <c r="K215" s="6"/>
      <c r="L215" s="6">
        <v>0</v>
      </c>
      <c r="M215" s="6"/>
    </row>
    <row r="216" spans="2:13" s="7" customFormat="1" ht="15.75" hidden="1" outlineLevel="1" x14ac:dyDescent="0.25">
      <c r="B216" s="36"/>
      <c r="C216" s="44"/>
      <c r="D216" s="37">
        <v>2</v>
      </c>
      <c r="E216" s="5"/>
      <c r="F216" s="6">
        <v>0</v>
      </c>
      <c r="G216" s="6"/>
      <c r="H216" s="6">
        <v>0</v>
      </c>
      <c r="I216" s="6"/>
      <c r="J216" s="6">
        <v>0</v>
      </c>
      <c r="K216" s="6"/>
      <c r="L216" s="6">
        <v>0</v>
      </c>
      <c r="M216" s="6"/>
    </row>
    <row r="217" spans="2:13" s="7" customFormat="1" ht="15.75" hidden="1" outlineLevel="1" x14ac:dyDescent="0.25">
      <c r="B217" s="36"/>
      <c r="C217" s="44"/>
      <c r="D217" s="37">
        <v>2</v>
      </c>
      <c r="E217" s="5"/>
      <c r="F217" s="6">
        <v>0</v>
      </c>
      <c r="G217" s="6"/>
      <c r="H217" s="6">
        <v>0</v>
      </c>
      <c r="I217" s="6"/>
      <c r="J217" s="6">
        <v>0</v>
      </c>
      <c r="K217" s="6"/>
      <c r="L217" s="6">
        <v>0</v>
      </c>
      <c r="M217" s="6"/>
    </row>
    <row r="218" spans="2:13" s="7" customFormat="1" ht="31.5" hidden="1" outlineLevel="1" x14ac:dyDescent="0.25">
      <c r="B218" s="36"/>
      <c r="C218" s="44" t="s">
        <v>191</v>
      </c>
      <c r="D218" s="37">
        <v>2</v>
      </c>
      <c r="E218" s="5"/>
      <c r="F218" s="6">
        <v>0</v>
      </c>
      <c r="G218" s="6"/>
      <c r="H218" s="6"/>
      <c r="I218" s="6"/>
      <c r="J218" s="6"/>
      <c r="K218" s="6"/>
      <c r="L218" s="6"/>
      <c r="M218" s="6"/>
    </row>
    <row r="219" spans="2:13" s="7" customFormat="1" ht="31.5" hidden="1" outlineLevel="1" x14ac:dyDescent="0.25">
      <c r="B219" s="36"/>
      <c r="C219" s="45" t="s">
        <v>192</v>
      </c>
      <c r="D219" s="37">
        <v>2</v>
      </c>
      <c r="E219" s="5"/>
      <c r="F219" s="6">
        <v>0</v>
      </c>
      <c r="G219" s="6"/>
      <c r="H219" s="6"/>
      <c r="I219" s="6"/>
      <c r="J219" s="6"/>
      <c r="K219" s="6"/>
      <c r="L219" s="6"/>
      <c r="M219" s="6"/>
    </row>
    <row r="220" spans="2:13" s="7" customFormat="1" ht="31.5" hidden="1" outlineLevel="1" x14ac:dyDescent="0.25">
      <c r="B220" s="36"/>
      <c r="C220" s="44" t="s">
        <v>193</v>
      </c>
      <c r="D220" s="37">
        <v>2</v>
      </c>
      <c r="E220" s="5"/>
      <c r="F220" s="6">
        <v>0</v>
      </c>
      <c r="G220" s="6"/>
      <c r="H220" s="6"/>
      <c r="I220" s="6"/>
      <c r="J220" s="6"/>
      <c r="K220" s="6"/>
      <c r="L220" s="6"/>
      <c r="M220" s="6"/>
    </row>
    <row r="221" spans="2:13" s="7" customFormat="1" ht="31.5" hidden="1" outlineLevel="1" x14ac:dyDescent="0.25">
      <c r="B221" s="36"/>
      <c r="C221" s="44" t="s">
        <v>194</v>
      </c>
      <c r="D221" s="37">
        <v>2</v>
      </c>
      <c r="E221" s="5"/>
      <c r="F221" s="6">
        <v>0</v>
      </c>
      <c r="G221" s="6"/>
      <c r="H221" s="6"/>
      <c r="I221" s="6"/>
      <c r="J221" s="6"/>
      <c r="K221" s="6"/>
      <c r="L221" s="6"/>
      <c r="M221" s="6"/>
    </row>
    <row r="222" spans="2:13" s="7" customFormat="1" ht="18.75" collapsed="1" x14ac:dyDescent="0.3">
      <c r="B222" s="53">
        <v>16</v>
      </c>
      <c r="C222" s="56" t="s">
        <v>195</v>
      </c>
      <c r="D222" s="40"/>
      <c r="E222" s="3">
        <v>0</v>
      </c>
      <c r="F222" s="4"/>
      <c r="G222" s="4"/>
      <c r="H222" s="4">
        <f>SUMPRODUCT($D223:$D231,H223:H231)/SUM($D223:$D231)*$E222/2</f>
        <v>0</v>
      </c>
      <c r="I222" s="4"/>
      <c r="J222" s="4">
        <f>SUMPRODUCT($D223:$D231,J223:J231)/SUM($D223:$D231)*$E222/2</f>
        <v>0</v>
      </c>
      <c r="K222" s="4"/>
      <c r="L222" s="4">
        <f>SUMPRODUCT($D223:$D231,L223:L231)/SUM($D223:$D231)*$E222/2</f>
        <v>0</v>
      </c>
      <c r="M222" s="4"/>
    </row>
    <row r="223" spans="2:13" s="7" customFormat="1" ht="15.75" hidden="1" outlineLevel="1" x14ac:dyDescent="0.25">
      <c r="B223" s="36"/>
      <c r="C223" s="44" t="s">
        <v>196</v>
      </c>
      <c r="D223" s="37">
        <v>2</v>
      </c>
      <c r="E223" s="5"/>
      <c r="F223" s="6">
        <v>0</v>
      </c>
      <c r="G223" s="6"/>
      <c r="H223" s="6">
        <v>0</v>
      </c>
      <c r="I223" s="6"/>
      <c r="J223" s="6">
        <v>0</v>
      </c>
      <c r="K223" s="6"/>
      <c r="L223" s="6">
        <v>0</v>
      </c>
      <c r="M223" s="6"/>
    </row>
    <row r="224" spans="2:13" s="7" customFormat="1" ht="15.75" hidden="1" outlineLevel="1" x14ac:dyDescent="0.25">
      <c r="B224" s="36"/>
      <c r="C224" s="45" t="s">
        <v>197</v>
      </c>
      <c r="D224" s="37">
        <v>2</v>
      </c>
      <c r="E224" s="5"/>
      <c r="F224" s="6">
        <v>0</v>
      </c>
      <c r="G224" s="6"/>
      <c r="H224" s="6"/>
      <c r="I224" s="6"/>
      <c r="J224" s="6"/>
      <c r="K224" s="6"/>
      <c r="L224" s="6"/>
      <c r="M224" s="6"/>
    </row>
    <row r="225" spans="2:13" s="7" customFormat="1" ht="31.5" hidden="1" outlineLevel="1" x14ac:dyDescent="0.25">
      <c r="B225" s="36"/>
      <c r="C225" s="44" t="s">
        <v>198</v>
      </c>
      <c r="D225" s="37">
        <v>2</v>
      </c>
      <c r="E225" s="5"/>
      <c r="F225" s="6">
        <v>0</v>
      </c>
      <c r="G225" s="6"/>
      <c r="H225" s="6"/>
      <c r="I225" s="6"/>
      <c r="J225" s="6"/>
      <c r="K225" s="6"/>
      <c r="L225" s="6"/>
      <c r="M225" s="6"/>
    </row>
    <row r="226" spans="2:13" s="7" customFormat="1" ht="31.5" hidden="1" outlineLevel="1" x14ac:dyDescent="0.25">
      <c r="B226" s="36"/>
      <c r="C226" s="45" t="s">
        <v>199</v>
      </c>
      <c r="D226" s="37">
        <v>2</v>
      </c>
      <c r="E226" s="5"/>
      <c r="F226" s="6">
        <v>0</v>
      </c>
      <c r="G226" s="6"/>
      <c r="H226" s="6"/>
      <c r="I226" s="6"/>
      <c r="J226" s="6"/>
      <c r="K226" s="6"/>
      <c r="L226" s="6"/>
      <c r="M226" s="6"/>
    </row>
    <row r="227" spans="2:13" s="7" customFormat="1" ht="15.75" hidden="1" outlineLevel="1" x14ac:dyDescent="0.25">
      <c r="B227" s="36"/>
      <c r="C227" s="44" t="s">
        <v>200</v>
      </c>
      <c r="D227" s="37">
        <v>2</v>
      </c>
      <c r="E227" s="5"/>
      <c r="F227" s="6">
        <v>0</v>
      </c>
      <c r="G227" s="6"/>
      <c r="H227" s="6"/>
      <c r="I227" s="6"/>
      <c r="J227" s="6"/>
      <c r="K227" s="6"/>
      <c r="L227" s="6"/>
      <c r="M227" s="6"/>
    </row>
    <row r="228" spans="2:13" s="7" customFormat="1" ht="15.75" hidden="1" outlineLevel="1" x14ac:dyDescent="0.25">
      <c r="B228" s="36"/>
      <c r="C228" s="44" t="s">
        <v>201</v>
      </c>
      <c r="D228" s="37">
        <v>2</v>
      </c>
      <c r="E228" s="5"/>
      <c r="F228" s="6">
        <v>0</v>
      </c>
      <c r="G228" s="6"/>
      <c r="H228" s="6"/>
      <c r="I228" s="6"/>
      <c r="J228" s="6"/>
      <c r="K228" s="6"/>
      <c r="L228" s="6"/>
      <c r="M228" s="6"/>
    </row>
    <row r="229" spans="2:13" s="7" customFormat="1" ht="18.75" collapsed="1" x14ac:dyDescent="0.25">
      <c r="B229" s="39">
        <v>17</v>
      </c>
      <c r="C229" s="52" t="s">
        <v>202</v>
      </c>
      <c r="D229" s="40"/>
      <c r="E229" s="3">
        <v>0.02</v>
      </c>
      <c r="F229" s="4">
        <f>SUMPRODUCT($D230:$D230,F230:F230)/SUM($D230:$D230)*$E229/2</f>
        <v>0</v>
      </c>
      <c r="G229" s="4"/>
      <c r="H229" s="4">
        <f>SUMPRODUCT($D230:$D230,H230:H230)/SUM($D230:$D230)*$E229/2</f>
        <v>0</v>
      </c>
      <c r="I229" s="4"/>
      <c r="J229" s="4">
        <f>SUMPRODUCT($D230:$D230,J230:J230)/SUM($D230:$D230)*$E229/2</f>
        <v>0</v>
      </c>
      <c r="K229" s="4"/>
      <c r="L229" s="4">
        <f>SUMPRODUCT($D230:$D230,L230:L230)/SUM($D230:$D230)*$E229/2</f>
        <v>0</v>
      </c>
      <c r="M229" s="4"/>
    </row>
    <row r="230" spans="2:13" s="7" customFormat="1" ht="15.75" hidden="1" outlineLevel="1" x14ac:dyDescent="0.25">
      <c r="B230" s="36"/>
      <c r="C230" s="49" t="s">
        <v>203</v>
      </c>
      <c r="D230" s="37">
        <v>2</v>
      </c>
      <c r="E230" s="5"/>
      <c r="F230" s="6">
        <v>0</v>
      </c>
      <c r="G230" s="6"/>
      <c r="H230" s="6">
        <v>0</v>
      </c>
      <c r="I230" s="6"/>
      <c r="J230" s="6">
        <v>0</v>
      </c>
      <c r="K230" s="6"/>
      <c r="L230" s="6">
        <v>0</v>
      </c>
      <c r="M230" s="6"/>
    </row>
    <row r="231" spans="2:13" s="7" customFormat="1" ht="15.75" hidden="1" outlineLevel="1" x14ac:dyDescent="0.25">
      <c r="B231" s="36"/>
      <c r="C231" s="46" t="s">
        <v>204</v>
      </c>
      <c r="D231" s="37">
        <v>2</v>
      </c>
      <c r="E231" s="5"/>
      <c r="F231" s="6">
        <v>0</v>
      </c>
      <c r="G231" s="6"/>
      <c r="H231" s="6">
        <v>0</v>
      </c>
      <c r="I231" s="6"/>
      <c r="J231" s="6">
        <v>0</v>
      </c>
      <c r="K231" s="6"/>
      <c r="L231" s="6">
        <v>0</v>
      </c>
      <c r="M231" s="6"/>
    </row>
    <row r="232" spans="2:13" s="7" customFormat="1" ht="15.75" hidden="1" outlineLevel="1" x14ac:dyDescent="0.25">
      <c r="B232" s="36"/>
      <c r="C232" s="46" t="s">
        <v>205</v>
      </c>
      <c r="D232" s="37">
        <v>2</v>
      </c>
      <c r="E232" s="5"/>
      <c r="F232" s="6">
        <v>0</v>
      </c>
      <c r="G232" s="6"/>
      <c r="H232" s="6"/>
      <c r="I232" s="6"/>
      <c r="J232" s="6"/>
      <c r="K232" s="6"/>
      <c r="L232" s="6"/>
      <c r="M232" s="6"/>
    </row>
    <row r="233" spans="2:13" s="7" customFormat="1" ht="31.5" hidden="1" outlineLevel="1" x14ac:dyDescent="0.25">
      <c r="B233" s="36"/>
      <c r="C233" s="46" t="s">
        <v>206</v>
      </c>
      <c r="D233" s="37">
        <v>2</v>
      </c>
      <c r="E233" s="5"/>
      <c r="F233" s="6">
        <v>0</v>
      </c>
      <c r="G233" s="6"/>
      <c r="H233" s="6"/>
      <c r="I233" s="6"/>
      <c r="J233" s="6"/>
      <c r="K233" s="6"/>
      <c r="L233" s="6"/>
      <c r="M233" s="6"/>
    </row>
    <row r="234" spans="2:13" s="7" customFormat="1" ht="31.5" hidden="1" outlineLevel="1" x14ac:dyDescent="0.25">
      <c r="B234" s="36"/>
      <c r="C234" s="46" t="s">
        <v>207</v>
      </c>
      <c r="D234" s="37">
        <v>2</v>
      </c>
      <c r="E234" s="5"/>
      <c r="F234" s="6">
        <v>0</v>
      </c>
      <c r="G234" s="6"/>
      <c r="H234" s="6"/>
      <c r="I234" s="6"/>
      <c r="J234" s="6"/>
      <c r="K234" s="6"/>
      <c r="L234" s="6"/>
      <c r="M234" s="6"/>
    </row>
    <row r="235" spans="2:13" s="7" customFormat="1" ht="31.5" hidden="1" outlineLevel="1" x14ac:dyDescent="0.25">
      <c r="B235" s="36"/>
      <c r="C235" s="46" t="s">
        <v>208</v>
      </c>
      <c r="D235" s="37">
        <v>2</v>
      </c>
      <c r="E235" s="5"/>
      <c r="F235" s="6">
        <v>0</v>
      </c>
      <c r="G235" s="6"/>
      <c r="H235" s="6"/>
      <c r="I235" s="6"/>
      <c r="J235" s="6"/>
      <c r="K235" s="6"/>
      <c r="L235" s="6"/>
      <c r="M235" s="6"/>
    </row>
    <row r="236" spans="2:13" s="7" customFormat="1" ht="18.75" collapsed="1" x14ac:dyDescent="0.3">
      <c r="B236" s="39">
        <v>18</v>
      </c>
      <c r="C236" s="56" t="s">
        <v>209</v>
      </c>
      <c r="D236" s="40"/>
      <c r="E236" s="3">
        <v>0.02</v>
      </c>
      <c r="F236" s="4">
        <f>SUMPRODUCT($D237:$D241,F237:F241)/SUM($D237:$D241)*$E236/2</f>
        <v>0</v>
      </c>
      <c r="G236" s="4"/>
      <c r="H236" s="4">
        <f>SUMPRODUCT($D237:$D241,H237:H241)/SUM($D237:$D241)*$E236/2</f>
        <v>0</v>
      </c>
      <c r="I236" s="4"/>
      <c r="J236" s="4">
        <f>SUMPRODUCT($D237:$D241,J237:J241)/SUM($D237:$D241)*$E236/2</f>
        <v>0</v>
      </c>
      <c r="K236" s="4"/>
      <c r="L236" s="4">
        <f>SUMPRODUCT($D237:$D241,L237:L241)/SUM($D237:$D241)*$E236/2</f>
        <v>0</v>
      </c>
      <c r="M236" s="4"/>
    </row>
    <row r="237" spans="2:13" s="7" customFormat="1" ht="15.75" hidden="1" outlineLevel="1" x14ac:dyDescent="0.25">
      <c r="B237" s="36"/>
      <c r="C237" s="44" t="s">
        <v>210</v>
      </c>
      <c r="D237" s="37">
        <v>2</v>
      </c>
      <c r="E237" s="5"/>
      <c r="F237" s="6">
        <v>0</v>
      </c>
      <c r="G237" s="6"/>
      <c r="H237" s="6">
        <v>0</v>
      </c>
      <c r="I237" s="6"/>
      <c r="J237" s="6">
        <v>0</v>
      </c>
      <c r="K237" s="6"/>
      <c r="L237" s="6">
        <v>0</v>
      </c>
      <c r="M237" s="6"/>
    </row>
    <row r="238" spans="2:13" s="7" customFormat="1" ht="31.5" hidden="1" outlineLevel="1" x14ac:dyDescent="0.25">
      <c r="B238" s="36"/>
      <c r="C238" s="45" t="s">
        <v>211</v>
      </c>
      <c r="D238" s="37">
        <v>2</v>
      </c>
      <c r="E238" s="5"/>
      <c r="F238" s="6">
        <v>0</v>
      </c>
      <c r="G238" s="6"/>
      <c r="H238" s="6"/>
      <c r="I238" s="6"/>
      <c r="J238" s="6"/>
      <c r="K238" s="6"/>
      <c r="L238" s="6"/>
      <c r="M238" s="6"/>
    </row>
    <row r="239" spans="2:13" s="7" customFormat="1" ht="31.5" hidden="1" outlineLevel="1" x14ac:dyDescent="0.25">
      <c r="B239" s="36"/>
      <c r="C239" s="44" t="s">
        <v>212</v>
      </c>
      <c r="D239" s="37">
        <v>2</v>
      </c>
      <c r="E239" s="5"/>
      <c r="F239" s="6">
        <v>0</v>
      </c>
      <c r="G239" s="6"/>
      <c r="H239" s="6"/>
      <c r="I239" s="6"/>
      <c r="J239" s="6"/>
      <c r="K239" s="6"/>
      <c r="L239" s="6"/>
      <c r="M239" s="6"/>
    </row>
    <row r="240" spans="2:13" s="7" customFormat="1" ht="18.75" collapsed="1" x14ac:dyDescent="0.3">
      <c r="B240" s="39">
        <v>19</v>
      </c>
      <c r="C240" s="56" t="s">
        <v>213</v>
      </c>
      <c r="D240" s="40"/>
      <c r="E240" s="3">
        <v>0.1</v>
      </c>
      <c r="F240" s="4">
        <f>SUMPRODUCT($D241:$D241,F241:F241)/SUM($D241:$D241)*$E240/2</f>
        <v>0</v>
      </c>
      <c r="G240" s="4"/>
      <c r="H240" s="4">
        <f>SUMPRODUCT($D241:$D241,H241:H241)/SUM($D241:$D241)*$E240/2</f>
        <v>0</v>
      </c>
      <c r="I240" s="4"/>
      <c r="J240" s="4">
        <f>SUMPRODUCT($D241:$D241,J241:J241)/SUM($D241:$D241)*$E240/2</f>
        <v>0</v>
      </c>
      <c r="K240" s="4"/>
      <c r="L240" s="4">
        <f>SUMPRODUCT($D241:$D241,L241:L241)/SUM($D241:$D241)*$E240/2</f>
        <v>0</v>
      </c>
      <c r="M240" s="4"/>
    </row>
    <row r="241" spans="1:13" s="7" customFormat="1" ht="15.75" hidden="1" outlineLevel="1" x14ac:dyDescent="0.25">
      <c r="B241" s="36"/>
      <c r="C241" s="44" t="s">
        <v>214</v>
      </c>
      <c r="D241" s="37">
        <v>2</v>
      </c>
      <c r="E241" s="5"/>
      <c r="F241" s="6">
        <v>0</v>
      </c>
      <c r="G241" s="6"/>
      <c r="H241" s="6">
        <v>0</v>
      </c>
      <c r="I241" s="6"/>
      <c r="J241" s="6">
        <v>0</v>
      </c>
      <c r="K241" s="6"/>
      <c r="L241" s="6">
        <v>0</v>
      </c>
      <c r="M241" s="6"/>
    </row>
    <row r="242" spans="1:13" s="7" customFormat="1" ht="31.5" hidden="1" outlineLevel="1" x14ac:dyDescent="0.25">
      <c r="B242" s="36"/>
      <c r="C242" s="45" t="s">
        <v>215</v>
      </c>
      <c r="D242" s="37">
        <v>2</v>
      </c>
      <c r="E242" s="5"/>
      <c r="F242" s="6">
        <v>0</v>
      </c>
      <c r="G242" s="6"/>
      <c r="H242" s="6"/>
      <c r="I242" s="6"/>
      <c r="J242" s="6"/>
      <c r="K242" s="6"/>
      <c r="L242" s="6"/>
      <c r="M242" s="6"/>
    </row>
    <row r="243" spans="1:13" s="7" customFormat="1" ht="15.75" hidden="1" outlineLevel="1" x14ac:dyDescent="0.25">
      <c r="B243" s="36"/>
      <c r="C243" s="44" t="s">
        <v>216</v>
      </c>
      <c r="D243" s="37">
        <v>2</v>
      </c>
      <c r="E243" s="5"/>
      <c r="F243" s="6">
        <v>0</v>
      </c>
      <c r="G243" s="6"/>
      <c r="H243" s="6"/>
      <c r="I243" s="6"/>
      <c r="J243" s="6"/>
      <c r="K243" s="6"/>
      <c r="L243" s="6"/>
      <c r="M243" s="6"/>
    </row>
    <row r="244" spans="1:13" s="7" customFormat="1" ht="15.75" hidden="1" outlineLevel="1" x14ac:dyDescent="0.25">
      <c r="B244" s="36"/>
      <c r="C244" s="45" t="s">
        <v>217</v>
      </c>
      <c r="D244" s="37">
        <v>2</v>
      </c>
      <c r="E244" s="5"/>
      <c r="F244" s="6">
        <v>0</v>
      </c>
      <c r="G244" s="6"/>
      <c r="H244" s="6"/>
      <c r="I244" s="6"/>
      <c r="J244" s="6"/>
      <c r="K244" s="6"/>
      <c r="L244" s="6"/>
      <c r="M244" s="6"/>
    </row>
    <row r="245" spans="1:13" s="7" customFormat="1" ht="31.5" hidden="1" outlineLevel="1" x14ac:dyDescent="0.25">
      <c r="B245" s="36"/>
      <c r="C245" s="44" t="s">
        <v>218</v>
      </c>
      <c r="D245" s="37">
        <v>2</v>
      </c>
      <c r="E245" s="5"/>
      <c r="F245" s="6">
        <v>0</v>
      </c>
      <c r="G245" s="6"/>
      <c r="H245" s="6"/>
      <c r="I245" s="6"/>
      <c r="J245" s="6"/>
      <c r="K245" s="6"/>
      <c r="L245" s="6"/>
      <c r="M245" s="6"/>
    </row>
    <row r="246" spans="1:13" s="7" customFormat="1" ht="18.75" collapsed="1" x14ac:dyDescent="0.3">
      <c r="B246" s="39">
        <v>20</v>
      </c>
      <c r="C246" s="56" t="s">
        <v>219</v>
      </c>
      <c r="D246" s="40"/>
      <c r="E246" s="3">
        <v>0</v>
      </c>
      <c r="F246" s="4">
        <f>SUMPRODUCT($D247:$D247,F247:F247)/SUM($D247:$D247)*$E246/2</f>
        <v>0</v>
      </c>
      <c r="G246" s="4"/>
      <c r="H246" s="4">
        <f>SUMPRODUCT($D247:$D247,H247:H247)/SUM($D247:$D247)*$E246/2</f>
        <v>0</v>
      </c>
      <c r="I246" s="4"/>
      <c r="J246" s="4">
        <f>SUMPRODUCT($D247:$D247,J247:J247)/SUM($D247:$D247)*$E246/2</f>
        <v>0</v>
      </c>
      <c r="K246" s="4"/>
      <c r="L246" s="4">
        <f>SUMPRODUCT($D247:$D247,L247:L247)/SUM($D247:$D247)*$E246/2</f>
        <v>0</v>
      </c>
      <c r="M246" s="4"/>
    </row>
    <row r="247" spans="1:13" s="7" customFormat="1" ht="21.75" hidden="1" customHeight="1" outlineLevel="1" x14ac:dyDescent="0.25">
      <c r="B247" s="36"/>
      <c r="C247" s="47" t="s">
        <v>220</v>
      </c>
      <c r="D247" s="37">
        <v>2</v>
      </c>
      <c r="E247" s="5"/>
      <c r="F247" s="6">
        <v>0</v>
      </c>
      <c r="G247" s="6"/>
      <c r="H247" s="6">
        <v>0</v>
      </c>
      <c r="I247" s="6"/>
      <c r="J247" s="6">
        <v>0</v>
      </c>
      <c r="K247" s="6"/>
      <c r="L247" s="6">
        <v>0</v>
      </c>
      <c r="M247" s="6"/>
    </row>
    <row r="248" spans="1:13" s="7" customFormat="1" ht="17.25" hidden="1" customHeight="1" outlineLevel="1" x14ac:dyDescent="0.25">
      <c r="B248" s="36"/>
      <c r="C248" s="47" t="s">
        <v>221</v>
      </c>
      <c r="D248" s="37">
        <v>2</v>
      </c>
      <c r="E248" s="5"/>
      <c r="F248" s="6">
        <v>0</v>
      </c>
      <c r="G248" s="6"/>
      <c r="H248" s="6"/>
      <c r="I248" s="6"/>
      <c r="J248" s="6"/>
      <c r="K248" s="6"/>
      <c r="L248" s="6"/>
      <c r="M248" s="6"/>
    </row>
    <row r="249" spans="1:13" s="7" customFormat="1" ht="27" hidden="1" customHeight="1" outlineLevel="1" x14ac:dyDescent="0.25">
      <c r="B249" s="36"/>
      <c r="C249" s="47" t="s">
        <v>222</v>
      </c>
      <c r="D249" s="37">
        <v>2</v>
      </c>
      <c r="E249" s="5"/>
      <c r="F249" s="6">
        <v>0</v>
      </c>
      <c r="G249" s="6"/>
      <c r="H249" s="6"/>
      <c r="I249" s="6"/>
      <c r="J249" s="6"/>
      <c r="K249" s="6"/>
      <c r="L249" s="6"/>
      <c r="M249" s="6"/>
    </row>
    <row r="250" spans="1:13" s="7" customFormat="1" ht="26.25" hidden="1" customHeight="1" outlineLevel="1" x14ac:dyDescent="0.25">
      <c r="B250" s="36"/>
      <c r="C250" s="47" t="s">
        <v>223</v>
      </c>
      <c r="D250" s="37">
        <v>2</v>
      </c>
      <c r="E250" s="5"/>
      <c r="F250" s="6">
        <v>0</v>
      </c>
      <c r="G250" s="6"/>
      <c r="H250" s="6"/>
      <c r="I250" s="6"/>
      <c r="J250" s="6"/>
      <c r="K250" s="6"/>
      <c r="L250" s="6"/>
      <c r="M250" s="6"/>
    </row>
    <row r="251" spans="1:13" s="7" customFormat="1" ht="30" hidden="1" customHeight="1" outlineLevel="1" x14ac:dyDescent="0.25">
      <c r="B251" s="36"/>
      <c r="C251" s="47" t="s">
        <v>224</v>
      </c>
      <c r="D251" s="37">
        <v>2</v>
      </c>
      <c r="E251" s="5"/>
      <c r="F251" s="6">
        <v>0</v>
      </c>
      <c r="G251" s="6"/>
      <c r="H251" s="6"/>
      <c r="I251" s="6"/>
      <c r="J251" s="6"/>
      <c r="K251" s="6"/>
      <c r="L251" s="6"/>
      <c r="M251" s="6"/>
    </row>
    <row r="252" spans="1:13" s="7" customFormat="1" ht="21.75" hidden="1" customHeight="1" outlineLevel="1" x14ac:dyDescent="0.25">
      <c r="B252" s="36"/>
      <c r="C252" s="47" t="s">
        <v>225</v>
      </c>
      <c r="D252" s="37">
        <v>2</v>
      </c>
      <c r="E252" s="5"/>
      <c r="F252" s="6">
        <v>0</v>
      </c>
      <c r="G252" s="6"/>
      <c r="H252" s="6"/>
      <c r="I252" s="6"/>
      <c r="J252" s="6"/>
      <c r="K252" s="6"/>
      <c r="L252" s="6"/>
      <c r="M252" s="6"/>
    </row>
    <row r="253" spans="1:13" s="7" customFormat="1" ht="15" hidden="1" customHeight="1" outlineLevel="1" x14ac:dyDescent="0.25">
      <c r="B253" s="36"/>
      <c r="C253" s="47" t="s">
        <v>226</v>
      </c>
      <c r="D253" s="37">
        <v>2</v>
      </c>
      <c r="E253" s="5"/>
      <c r="F253" s="6">
        <v>0</v>
      </c>
      <c r="G253" s="6"/>
      <c r="H253" s="6"/>
      <c r="I253" s="6"/>
      <c r="J253" s="6"/>
      <c r="K253" s="6"/>
      <c r="L253" s="6"/>
      <c r="M253" s="6"/>
    </row>
    <row r="254" spans="1:13" ht="38.25" customHeight="1" x14ac:dyDescent="0.25">
      <c r="A254" s="7"/>
      <c r="B254" s="17"/>
      <c r="C254" s="22"/>
      <c r="D254" s="25" t="s">
        <v>3</v>
      </c>
      <c r="E254" s="23">
        <f>SUM(E23:E253)</f>
        <v>0.99999999999999989</v>
      </c>
      <c r="F254" s="24" t="e">
        <f>SUM(F23+F48+F54+F69+F91+F131+F142+F146+F152+F209+F222+F236+#REF!+#REF!)</f>
        <v>#REF!</v>
      </c>
      <c r="G254" s="6"/>
      <c r="H254" s="24" t="e">
        <f>SUM(H23+H48+H54+H69+H91+H131+H142+H146+H152+H209+H222+H236+#REF!+#REF!)</f>
        <v>#REF!</v>
      </c>
      <c r="I254" s="6"/>
      <c r="J254" s="24" t="e">
        <f>SUM(J23+J48+J54+J69+J91+J131+J142+J146+J152+J209+J222+J236+#REF!+#REF!)</f>
        <v>#REF!</v>
      </c>
      <c r="K254" s="6"/>
      <c r="L254" s="24" t="e">
        <f>SUM(L23+L48+L54+L69+L91+L131+L142+L146+L152+L209+L222+L236+#REF!+#REF!)</f>
        <v>#REF!</v>
      </c>
      <c r="M254" s="6"/>
    </row>
    <row r="255" spans="1:13" x14ac:dyDescent="0.25">
      <c r="C255" s="20"/>
      <c r="E255" s="16"/>
      <c r="F255" s="19"/>
      <c r="H255" s="19"/>
      <c r="J255" s="19"/>
      <c r="L255" s="19"/>
    </row>
    <row r="256" spans="1:13" x14ac:dyDescent="0.25">
      <c r="A256" s="7"/>
    </row>
    <row r="262" spans="1:1" x14ac:dyDescent="0.25">
      <c r="A262" s="17"/>
    </row>
  </sheetData>
  <mergeCells count="8">
    <mergeCell ref="L1:M1"/>
    <mergeCell ref="L2:M2"/>
    <mergeCell ref="F1:G1"/>
    <mergeCell ref="F2:G2"/>
    <mergeCell ref="H1:I1"/>
    <mergeCell ref="H2:I2"/>
    <mergeCell ref="J1:K1"/>
    <mergeCell ref="J2:K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Samer Awad</dc:creator>
  <cp:lastModifiedBy>Haitham Shibli</cp:lastModifiedBy>
  <cp:lastPrinted>2016-05-23T06:12:40Z</cp:lastPrinted>
  <dcterms:created xsi:type="dcterms:W3CDTF">2016-01-21T09:03:46Z</dcterms:created>
  <dcterms:modified xsi:type="dcterms:W3CDTF">2026-08-18T11:10:00Z</dcterms:modified>
  <cp:contentStatus/>
</cp:coreProperties>
</file>